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Tabelle1!$A$1:$N$101</definedName>
  </definedNames>
  <calcPr calcId="125725"/>
</workbook>
</file>

<file path=xl/calcChain.xml><?xml version="1.0" encoding="utf-8"?>
<calcChain xmlns="http://schemas.openxmlformats.org/spreadsheetml/2006/main">
  <c r="L3" i="1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2"/>
  <c r="M2" s="1"/>
  <c r="N101" l="1"/>
  <c r="N93"/>
  <c r="N85"/>
  <c r="N77"/>
  <c r="N73"/>
  <c r="N65"/>
  <c r="N57"/>
  <c r="N49"/>
  <c r="N41"/>
  <c r="N33"/>
  <c r="N25"/>
  <c r="N5"/>
  <c r="N100"/>
  <c r="N92"/>
  <c r="N84"/>
  <c r="N76"/>
  <c r="N68"/>
  <c r="N56"/>
  <c r="N48"/>
  <c r="N40"/>
  <c r="N32"/>
  <c r="N24"/>
  <c r="N4"/>
  <c r="N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N14"/>
  <c r="N10"/>
  <c r="N6"/>
  <c r="N97"/>
  <c r="N89"/>
  <c r="N81"/>
  <c r="N69"/>
  <c r="N61"/>
  <c r="N53"/>
  <c r="N45"/>
  <c r="N37"/>
  <c r="N29"/>
  <c r="N21"/>
  <c r="N17"/>
  <c r="N13"/>
  <c r="N9"/>
  <c r="N96"/>
  <c r="N88"/>
  <c r="N80"/>
  <c r="N72"/>
  <c r="N64"/>
  <c r="N60"/>
  <c r="N52"/>
  <c r="N44"/>
  <c r="N36"/>
  <c r="N28"/>
  <c r="N20"/>
  <c r="N16"/>
  <c r="N12"/>
  <c r="N8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3"/>
  <c r="N19"/>
  <c r="N15"/>
  <c r="N11"/>
  <c r="N7"/>
  <c r="N3"/>
</calcChain>
</file>

<file path=xl/sharedStrings.xml><?xml version="1.0" encoding="utf-8"?>
<sst xmlns="http://schemas.openxmlformats.org/spreadsheetml/2006/main" count="542" uniqueCount="290">
  <si>
    <t xml:space="preserve">myDealz.de - Schnäppchen Blog </t>
  </si>
  <si>
    <t xml:space="preserve">Internetblogs </t>
  </si>
  <si>
    <t xml:space="preserve">Tipps, Tricks und Kniffe </t>
  </si>
  <si>
    <t xml:space="preserve">Hobbyblogs </t>
  </si>
  <si>
    <t xml:space="preserve">Schnaeppchenfuchs </t>
  </si>
  <si>
    <t xml:space="preserve">Playstation News </t>
  </si>
  <si>
    <t xml:space="preserve">Spieleblogs </t>
  </si>
  <si>
    <t xml:space="preserve">Caschys Blog </t>
  </si>
  <si>
    <t xml:space="preserve">Computerblogs </t>
  </si>
  <si>
    <t xml:space="preserve">Der Postillon </t>
  </si>
  <si>
    <t xml:space="preserve">Politikblogs </t>
  </si>
  <si>
    <t xml:space="preserve">machIT.de - Der Gutscheinblog </t>
  </si>
  <si>
    <t xml:space="preserve">DealDoktor Schnäppchen Blog </t>
  </si>
  <si>
    <t xml:space="preserve">mobiFlip.de </t>
  </si>
  <si>
    <t xml:space="preserve">Gutscheinz.com </t>
  </si>
  <si>
    <t xml:space="preserve">eblogx.com </t>
  </si>
  <si>
    <t xml:space="preserve">Funnyblogs </t>
  </si>
  <si>
    <t xml:space="preserve">WEBLOGIT: Mobile &amp; Tech Blog </t>
  </si>
  <si>
    <t xml:space="preserve">Beichthaus </t>
  </si>
  <si>
    <t xml:space="preserve">be pain free # Das Tagebuch </t>
  </si>
  <si>
    <t xml:space="preserve">Privateblogs </t>
  </si>
  <si>
    <t xml:space="preserve">All Careers News </t>
  </si>
  <si>
    <t xml:space="preserve">Jobblogs </t>
  </si>
  <si>
    <t xml:space="preserve">Muskelaufbau und Fitness </t>
  </si>
  <si>
    <t xml:space="preserve">Sportblogs </t>
  </si>
  <si>
    <t xml:space="preserve">Ich werde reich! </t>
  </si>
  <si>
    <t xml:space="preserve">Wirtschaftsblogs </t>
  </si>
  <si>
    <t xml:space="preserve">Touchportal - Android und iOS </t>
  </si>
  <si>
    <t xml:space="preserve">Kino7 </t>
  </si>
  <si>
    <t xml:space="preserve">Kulturblogs </t>
  </si>
  <si>
    <t xml:space="preserve">Liga-Zwei.de </t>
  </si>
  <si>
    <t xml:space="preserve">ABBZ Blog </t>
  </si>
  <si>
    <t xml:space="preserve">KonsolenSchnäppchen </t>
  </si>
  <si>
    <t xml:space="preserve">SparBlog.com Schnäppchen Blog </t>
  </si>
  <si>
    <t xml:space="preserve">DVDTiefpreise.de/com </t>
  </si>
  <si>
    <t xml:space="preserve">Jailbreak News </t>
  </si>
  <si>
    <t xml:space="preserve">RA Arbeitsrecht Berlin Blog </t>
  </si>
  <si>
    <t xml:space="preserve">Rottmeyer </t>
  </si>
  <si>
    <t xml:space="preserve">apfeleimer.de </t>
  </si>
  <si>
    <t xml:space="preserve">Live oder Livestream </t>
  </si>
  <si>
    <t xml:space="preserve">ImStyle.de Beauty Blog </t>
  </si>
  <si>
    <t xml:space="preserve">Fussball Livestream </t>
  </si>
  <si>
    <t xml:space="preserve">Sparbaby - Schnäppchen, Gutscheine, Rabatte </t>
  </si>
  <si>
    <t xml:space="preserve">Business Solutions </t>
  </si>
  <si>
    <t xml:space="preserve">MBpassion.de </t>
  </si>
  <si>
    <t xml:space="preserve">Freizeitblogs </t>
  </si>
  <si>
    <t xml:space="preserve">www.Sonnen-Sturm.Info </t>
  </si>
  <si>
    <t xml:space="preserve">Wissenschaftsblogs </t>
  </si>
  <si>
    <t xml:space="preserve">Sajonara - Internetmagazin </t>
  </si>
  <si>
    <t xml:space="preserve">Promi7.de </t>
  </si>
  <si>
    <t xml:space="preserve">Schule und Freizeit </t>
  </si>
  <si>
    <t xml:space="preserve">umstellung.info </t>
  </si>
  <si>
    <t xml:space="preserve">Medizinblogs </t>
  </si>
  <si>
    <t xml:space="preserve">neunzehn72 </t>
  </si>
  <si>
    <t xml:space="preserve">Fotoblogs </t>
  </si>
  <si>
    <t xml:space="preserve">Web, SEO und Webdesign </t>
  </si>
  <si>
    <t xml:space="preserve">wettnetzwerk Wett &amp; Sport News </t>
  </si>
  <si>
    <t xml:space="preserve">firmenpresse </t>
  </si>
  <si>
    <t xml:space="preserve">Spielekracher - </t>
  </si>
  <si>
    <t xml:space="preserve">Welt der Schnäppchen </t>
  </si>
  <si>
    <t xml:space="preserve">Selbständig im Netz </t>
  </si>
  <si>
    <t xml:space="preserve">ApfelBlog </t>
  </si>
  <si>
    <t xml:space="preserve">Doku.me </t>
  </si>
  <si>
    <t xml:space="preserve">office-blog.net </t>
  </si>
  <si>
    <t xml:space="preserve">hack2learn </t>
  </si>
  <si>
    <t xml:space="preserve">Bluray-Dealz </t>
  </si>
  <si>
    <t xml:space="preserve">beqiraj.net </t>
  </si>
  <si>
    <t xml:space="preserve">Appleunity ! - All about Apple </t>
  </si>
  <si>
    <t xml:space="preserve">Internet Echo </t>
  </si>
  <si>
    <t xml:space="preserve">Durch Gutscheine, Rabatte oder Coupons bei Online-Bestellungen bares Geld sparen </t>
  </si>
  <si>
    <t xml:space="preserve">indirekter-freistoss.de </t>
  </si>
  <si>
    <t xml:space="preserve">Android Deals </t>
  </si>
  <si>
    <t xml:space="preserve">Dirks-Computerecke </t>
  </si>
  <si>
    <t xml:space="preserve">Verbraucherpapst </t>
  </si>
  <si>
    <t xml:space="preserve">Klopfers Web - Aktuelles </t>
  </si>
  <si>
    <t xml:space="preserve">ApfelEarth </t>
  </si>
  <si>
    <t xml:space="preserve">BLOGSPANN.NET </t>
  </si>
  <si>
    <t xml:space="preserve">Smartphones mit Windows Phone </t>
  </si>
  <si>
    <t xml:space="preserve">Abzocknews.de </t>
  </si>
  <si>
    <t xml:space="preserve">Alice-Community </t>
  </si>
  <si>
    <t xml:space="preserve">Josie loves </t>
  </si>
  <si>
    <t xml:space="preserve">Online Magazin </t>
  </si>
  <si>
    <t xml:space="preserve">Mehr Schbass </t>
  </si>
  <si>
    <t xml:space="preserve">Schnappen4u.de # Der Schnäppchen Blog # </t>
  </si>
  <si>
    <t xml:space="preserve">Deals aus deiner City </t>
  </si>
  <si>
    <t xml:space="preserve">Schnäppchen Blog von Preis.de </t>
  </si>
  <si>
    <t xml:space="preserve">Webdesign und SEO </t>
  </si>
  <si>
    <t xml:space="preserve">Seoblogs </t>
  </si>
  <si>
    <t xml:space="preserve">Gegenfrage.com </t>
  </si>
  <si>
    <t xml:space="preserve">Gesundheitliche Aufklärung </t>
  </si>
  <si>
    <t xml:space="preserve">Festival NewsBlog </t>
  </si>
  <si>
    <t xml:space="preserve">Musikblogs </t>
  </si>
  <si>
    <t xml:space="preserve">docbears.de - veganer Genuss </t>
  </si>
  <si>
    <t xml:space="preserve">Gourmetblogs </t>
  </si>
  <si>
    <t xml:space="preserve">Fool for Food </t>
  </si>
  <si>
    <t xml:space="preserve">tobias-hartmann.net - IT Blog </t>
  </si>
  <si>
    <t xml:space="preserve">Linux und Ich </t>
  </si>
  <si>
    <t xml:space="preserve">Gewinnspieleworld </t>
  </si>
  <si>
    <t xml:space="preserve">Der Schiffskoch Blog </t>
  </si>
  <si>
    <t xml:space="preserve">RAP - Basis </t>
  </si>
  <si>
    <t xml:space="preserve">AppDated </t>
  </si>
  <si>
    <t xml:space="preserve">RatGeberZentrale </t>
  </si>
  <si>
    <t xml:space="preserve">myfotohome - Blog! </t>
  </si>
  <si>
    <t xml:space="preserve">Deine Online Games </t>
  </si>
  <si>
    <t xml:space="preserve">PharMamas Blog </t>
  </si>
  <si>
    <t xml:space="preserve">APPS-GRATIS </t>
  </si>
  <si>
    <t xml:space="preserve">Filme-Blog.com </t>
  </si>
  <si>
    <t xml:space="preserve">Android-Ice Cream-Sandwich </t>
  </si>
  <si>
    <t xml:space="preserve">Gutschein-Nixe.de </t>
  </si>
  <si>
    <t xml:space="preserve">checkfelix.com Reiseblog </t>
  </si>
  <si>
    <t xml:space="preserve">Reiseblogs </t>
  </si>
  <si>
    <t xml:space="preserve">Gestern Nacht im Taxi </t>
  </si>
  <si>
    <t xml:space="preserve">Mami-Netz.de </t>
  </si>
  <si>
    <t xml:space="preserve">Welt der Gadgets </t>
  </si>
  <si>
    <t xml:space="preserve">GOgirl Blog </t>
  </si>
  <si>
    <t xml:space="preserve">kids and me </t>
  </si>
  <si>
    <t xml:space="preserve">Spielsucht24 </t>
  </si>
  <si>
    <t xml:space="preserve">EasyDealz.de - Schnäppchenblog </t>
  </si>
  <si>
    <t xml:space="preserve">zoon politikon </t>
  </si>
  <si>
    <t>Pagerank</t>
  </si>
  <si>
    <t>Votes</t>
  </si>
  <si>
    <t>Average</t>
  </si>
  <si>
    <t>Visitors/day</t>
  </si>
  <si>
    <t>Visitors total</t>
  </si>
  <si>
    <t>Posts</t>
  </si>
  <si>
    <t>?</t>
  </si>
  <si>
    <t>Domain</t>
  </si>
  <si>
    <t>Title</t>
  </si>
  <si>
    <t>Topic</t>
  </si>
  <si>
    <t>mydealz.de</t>
  </si>
  <si>
    <t>machit.de</t>
  </si>
  <si>
    <t>mobiflip.de</t>
  </si>
  <si>
    <t>gutscheinz.com</t>
  </si>
  <si>
    <t>sparblog.com</t>
  </si>
  <si>
    <t>dvdtiefpreise.de</t>
  </si>
  <si>
    <t>apfeleimer.de</t>
  </si>
  <si>
    <t>mbpassion.de</t>
  </si>
  <si>
    <t>sonnen-sturm.info</t>
  </si>
  <si>
    <t>promi7.de</t>
  </si>
  <si>
    <t>doku.me</t>
  </si>
  <si>
    <t>gegenfrage.com</t>
  </si>
  <si>
    <t>docbears.de</t>
  </si>
  <si>
    <t xml:space="preserve">filme-blog.com </t>
  </si>
  <si>
    <t xml:space="preserve">gutschein-nixe.de </t>
  </si>
  <si>
    <t>checkfelix.com</t>
  </si>
  <si>
    <t xml:space="preserve">mami-netz.de </t>
  </si>
  <si>
    <t>easydealz.de</t>
  </si>
  <si>
    <t>Days registred</t>
  </si>
  <si>
    <t>Months registred</t>
  </si>
  <si>
    <t>Years registred</t>
  </si>
  <si>
    <t>Topic (Max)</t>
  </si>
  <si>
    <t>Gesundheit</t>
  </si>
  <si>
    <t>myemploymentportal.com</t>
  </si>
  <si>
    <t>Finanzen</t>
  </si>
  <si>
    <t>ichwerdereich.com</t>
  </si>
  <si>
    <t>touchportal.de</t>
  </si>
  <si>
    <t>Computer / Spiele</t>
  </si>
  <si>
    <t>Kino / Filme</t>
  </si>
  <si>
    <t>kino7.de</t>
  </si>
  <si>
    <t>Sport / Fussball</t>
  </si>
  <si>
    <t xml:space="preserve">liga-zwei.de </t>
  </si>
  <si>
    <t>jailbreak-news.net</t>
  </si>
  <si>
    <t>Mobilfunk / Handy / Smartphone</t>
  </si>
  <si>
    <t>Filme / DVD</t>
  </si>
  <si>
    <t>Finanzen / Deals</t>
  </si>
  <si>
    <t>Technik / Computer / Handy / Smartphone</t>
  </si>
  <si>
    <t>beichthaus.com</t>
  </si>
  <si>
    <t>Fun</t>
  </si>
  <si>
    <t>Sport / Fitness</t>
  </si>
  <si>
    <t>Job / Karriere</t>
  </si>
  <si>
    <t>muskel-guide.de</t>
  </si>
  <si>
    <t>Verschiedenes</t>
  </si>
  <si>
    <t>schnaeppchenfuchs.com</t>
  </si>
  <si>
    <t>Spiele / Konsole / Playstation</t>
  </si>
  <si>
    <t>play3.de</t>
  </si>
  <si>
    <t>stadt-bremerhaven.de</t>
  </si>
  <si>
    <t>Internet / Technik / Computer / Software / Handy / Smartphone</t>
  </si>
  <si>
    <t>blog.botfrei.de</t>
  </si>
  <si>
    <t>Computer / Software / Viren</t>
  </si>
  <si>
    <t>konsolenschnaeppchen.de</t>
  </si>
  <si>
    <t>Deals / Konsolen / Spiele</t>
  </si>
  <si>
    <t>fachanwalt-arbeitsrecht.blogspot.de</t>
  </si>
  <si>
    <t>Recht / Gesetz / Jura</t>
  </si>
  <si>
    <t>live-oder-livestream.com</t>
  </si>
  <si>
    <t>Sport / Fussball / Streaming</t>
  </si>
  <si>
    <t>imstyle.de</t>
  </si>
  <si>
    <t>Lifestyle / Mode</t>
  </si>
  <si>
    <t>fussball-livestream.org</t>
  </si>
  <si>
    <t>Deals / Familie / Kinder</t>
  </si>
  <si>
    <t>sparbaby.de</t>
  </si>
  <si>
    <t>ideecon.com</t>
  </si>
  <si>
    <t>Internet / Software / Spiele</t>
  </si>
  <si>
    <t>Autos / Mercedes Benz</t>
  </si>
  <si>
    <t>Wetter / Sonnensturm</t>
  </si>
  <si>
    <t>Technik / Computer / Handy / Smartphone / Spiele / Internet</t>
  </si>
  <si>
    <t>Lifestyle / Mode / Kino / Stars / Prominente</t>
  </si>
  <si>
    <t>schuleundfreizeit.blogspot.de</t>
  </si>
  <si>
    <t>Streaming / Smartphone</t>
  </si>
  <si>
    <t>Gesundheit / Diät</t>
  </si>
  <si>
    <t>Fotografie / Gadgets / Technik</t>
  </si>
  <si>
    <t>neunzehn72.de</t>
  </si>
  <si>
    <t>blog.weblike.de</t>
  </si>
  <si>
    <t>tipps-tricks-kniffe.de</t>
  </si>
  <si>
    <t>der-postillon.com</t>
  </si>
  <si>
    <t>dealdoktor.de</t>
  </si>
  <si>
    <t>weblogit.net</t>
  </si>
  <si>
    <t>bepainfree.de</t>
  </si>
  <si>
    <t>rottmeyer.de</t>
  </si>
  <si>
    <t>sajonara.de</t>
  </si>
  <si>
    <t>firmenpresse.de</t>
  </si>
  <si>
    <t>spielekracher.de</t>
  </si>
  <si>
    <t>weltderschnaeppchen.de</t>
  </si>
  <si>
    <t>selbstaendig-im-netz.de</t>
  </si>
  <si>
    <t>apfelblog.ch</t>
  </si>
  <si>
    <t>hack2learn.org</t>
  </si>
  <si>
    <t>bluray-dealz.de</t>
  </si>
  <si>
    <t>appleunity.de</t>
  </si>
  <si>
    <t>internet-echo.de</t>
  </si>
  <si>
    <t>shopping-rabatt.de</t>
  </si>
  <si>
    <t>android-deals.de</t>
  </si>
  <si>
    <t>dirks-computerecke.de</t>
  </si>
  <si>
    <t>verbraucher-papst.de</t>
  </si>
  <si>
    <t>windows-smartphones.de</t>
  </si>
  <si>
    <t>apfelearth.com</t>
  </si>
  <si>
    <t>abzocknews.de</t>
  </si>
  <si>
    <t>alice-community.de</t>
  </si>
  <si>
    <t>josieloves.de</t>
  </si>
  <si>
    <t>artikelmagazin.de</t>
  </si>
  <si>
    <t>mehr-schbass.com</t>
  </si>
  <si>
    <t>schnappen4u.de</t>
  </si>
  <si>
    <t>the-pr.de</t>
  </si>
  <si>
    <t>preis.de</t>
  </si>
  <si>
    <t>simonrueger.de</t>
  </si>
  <si>
    <t>gesundheitlicheaufklaerung.de</t>
  </si>
  <si>
    <t>festivalhopper.de</t>
  </si>
  <si>
    <t>foolforfood.de</t>
  </si>
  <si>
    <t>tobias-hartmann.net</t>
  </si>
  <si>
    <t>linuxundich.de</t>
  </si>
  <si>
    <t>gewinnspieleworld.de</t>
  </si>
  <si>
    <t>schiffskoch.com</t>
  </si>
  <si>
    <t>rap-basis.de</t>
  </si>
  <si>
    <t>appdated.de</t>
  </si>
  <si>
    <t>ratgeberzentrale.de</t>
  </si>
  <si>
    <t>myfotohome.at</t>
  </si>
  <si>
    <t>deine-online-games.de</t>
  </si>
  <si>
    <t>pharmama.ch</t>
  </si>
  <si>
    <t>apps-gratis.info</t>
  </si>
  <si>
    <t>icecream-sandwich-android.blogspot.de</t>
  </si>
  <si>
    <t>gestern-nacht-im-taxi.de</t>
  </si>
  <si>
    <t>weltdergadgets.de</t>
  </si>
  <si>
    <t>gogirlblog.de</t>
  </si>
  <si>
    <t>kinderdoc.wordpress.com</t>
  </si>
  <si>
    <t>spielsucht24.de</t>
  </si>
  <si>
    <t>scienceblogs.de/zoonpolitikon/</t>
  </si>
  <si>
    <t>wettnetzwerk.com</t>
  </si>
  <si>
    <t>klopfers-web.de</t>
  </si>
  <si>
    <t>Sichtbarkeitsindex (Sistrix)</t>
  </si>
  <si>
    <t>Sport / Wetten / Fussball</t>
  </si>
  <si>
    <t>Spiele / Konsole / Computer</t>
  </si>
  <si>
    <t>Shopping / Deals</t>
  </si>
  <si>
    <t>Internet / Marketing / SEO</t>
  </si>
  <si>
    <t>Computer / Mobilfunk / Apple</t>
  </si>
  <si>
    <t>Videos / Reportagen</t>
  </si>
  <si>
    <t>Computer / Software / Office</t>
  </si>
  <si>
    <t>Mobilfunk / Smartphone / Apps</t>
  </si>
  <si>
    <t>Shopping / Deals / Videos / BlueRay</t>
  </si>
  <si>
    <t>Technik / Computer / Internet</t>
  </si>
  <si>
    <t>Computer / Software</t>
  </si>
  <si>
    <t>Computer</t>
  </si>
  <si>
    <t>Allgemein</t>
  </si>
  <si>
    <t>blogspan.net</t>
  </si>
  <si>
    <t>Mobilfunk / Smartphone</t>
  </si>
  <si>
    <t>Internet / Telefon / Mobilfunk</t>
  </si>
  <si>
    <t>Lifestyle / Mode / Fashion</t>
  </si>
  <si>
    <t>Musik / Festivals</t>
  </si>
  <si>
    <t>Ernährung / Kochen</t>
  </si>
  <si>
    <t>Technik / Computer / Software / Linux</t>
  </si>
  <si>
    <t>Wetten / Gewinnspiele</t>
  </si>
  <si>
    <t>Musik</t>
  </si>
  <si>
    <t>Fotografie</t>
  </si>
  <si>
    <t>Computer / Spiele / Browsergames</t>
  </si>
  <si>
    <t>Videos</t>
  </si>
  <si>
    <t>Reisen / Urlaub</t>
  </si>
  <si>
    <t>Familie / Schwangerschaft / Baby / Kinderspielzeug</t>
  </si>
  <si>
    <t>Technik / Computer / Gadgets / Smartphones / Handy</t>
  </si>
  <si>
    <t>Lifestyle</t>
  </si>
  <si>
    <t>Gesundheit / Kinder</t>
  </si>
  <si>
    <t>Computer / Spiele / Konsole</t>
  </si>
  <si>
    <t>Shopping / Dealz</t>
  </si>
  <si>
    <t>Wissenschaft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</si>
</sst>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2" borderId="1" xfId="0" applyFill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workbookViewId="0">
      <selection activeCell="C28" sqref="C28"/>
    </sheetView>
  </sheetViews>
  <sheetFormatPr defaultColWidth="11.42578125" defaultRowHeight="15"/>
  <cols>
    <col min="1" max="1" width="27" customWidth="1"/>
    <col min="2" max="2" width="30.42578125" customWidth="1"/>
    <col min="3" max="3" width="18.85546875" bestFit="1" customWidth="1"/>
    <col min="4" max="4" width="27.85546875" customWidth="1"/>
    <col min="9" max="9" width="14" bestFit="1" customWidth="1"/>
    <col min="10" max="10" width="14.5703125" bestFit="1" customWidth="1"/>
    <col min="11" max="11" width="9.42578125" customWidth="1"/>
    <col min="12" max="12" width="10.140625" customWidth="1"/>
    <col min="13" max="13" width="10.42578125" customWidth="1"/>
    <col min="14" max="14" width="8" customWidth="1"/>
  </cols>
  <sheetData>
    <row r="1" spans="1:14">
      <c r="A1" s="4" t="s">
        <v>126</v>
      </c>
      <c r="B1" s="4" t="s">
        <v>127</v>
      </c>
      <c r="C1" s="4" t="s">
        <v>128</v>
      </c>
      <c r="D1" s="4" t="s">
        <v>150</v>
      </c>
      <c r="E1" s="4" t="s">
        <v>120</v>
      </c>
      <c r="F1" s="4" t="s">
        <v>121</v>
      </c>
      <c r="G1" s="4" t="s">
        <v>119</v>
      </c>
      <c r="H1" s="4" t="s">
        <v>256</v>
      </c>
      <c r="I1" s="4" t="s">
        <v>122</v>
      </c>
      <c r="J1" s="4" t="s">
        <v>123</v>
      </c>
      <c r="K1" s="4" t="s">
        <v>124</v>
      </c>
      <c r="L1" s="4" t="s">
        <v>147</v>
      </c>
      <c r="M1" s="4" t="s">
        <v>148</v>
      </c>
      <c r="N1" s="4" t="s">
        <v>149</v>
      </c>
    </row>
    <row r="2" spans="1:14" ht="15" customHeight="1">
      <c r="A2" s="9" t="s">
        <v>129</v>
      </c>
      <c r="B2" t="s">
        <v>0</v>
      </c>
      <c r="C2" t="s">
        <v>1</v>
      </c>
      <c r="D2" t="s">
        <v>164</v>
      </c>
      <c r="E2" s="2">
        <v>2329</v>
      </c>
      <c r="F2" s="3">
        <v>0.75900000000000001</v>
      </c>
      <c r="G2" s="5">
        <v>5</v>
      </c>
      <c r="H2">
        <v>5.05</v>
      </c>
      <c r="I2" s="8">
        <v>70769</v>
      </c>
      <c r="J2" s="8">
        <v>171822692</v>
      </c>
      <c r="K2" s="5">
        <v>10</v>
      </c>
      <c r="L2" s="8">
        <f t="shared" ref="L2:L33" si="0">J2/I2</f>
        <v>2427.9372606649804</v>
      </c>
      <c r="M2" s="5">
        <f t="shared" ref="M2:M33" si="1">L2/30</f>
        <v>80.931242022166018</v>
      </c>
      <c r="N2" s="7">
        <f t="shared" ref="N2:N33" si="2">L2/365</f>
        <v>6.651882905931453</v>
      </c>
    </row>
    <row r="3" spans="1:14" ht="15" customHeight="1">
      <c r="A3" s="9" t="s">
        <v>202</v>
      </c>
      <c r="B3" t="s">
        <v>2</v>
      </c>
      <c r="C3" t="s">
        <v>3</v>
      </c>
      <c r="D3" t="s">
        <v>171</v>
      </c>
      <c r="E3" s="2">
        <v>1443</v>
      </c>
      <c r="F3" s="3">
        <v>0.91800000000000004</v>
      </c>
      <c r="G3" s="5">
        <v>4</v>
      </c>
      <c r="H3">
        <v>6.4</v>
      </c>
      <c r="I3" s="8">
        <v>25936</v>
      </c>
      <c r="J3" s="8">
        <v>32830263</v>
      </c>
      <c r="K3" s="5">
        <v>6</v>
      </c>
      <c r="L3" s="8">
        <f t="shared" si="0"/>
        <v>1265.8182834669956</v>
      </c>
      <c r="M3" s="5">
        <f t="shared" si="1"/>
        <v>42.193942782233187</v>
      </c>
      <c r="N3" s="7">
        <f t="shared" si="2"/>
        <v>3.4679952971698511</v>
      </c>
    </row>
    <row r="4" spans="1:14" ht="15" customHeight="1">
      <c r="A4" s="9" t="s">
        <v>172</v>
      </c>
      <c r="B4" t="s">
        <v>4</v>
      </c>
      <c r="C4" t="s">
        <v>1</v>
      </c>
      <c r="D4" t="s">
        <v>164</v>
      </c>
      <c r="E4" s="2">
        <v>299</v>
      </c>
      <c r="F4" s="3">
        <v>0.624</v>
      </c>
      <c r="G4" s="5">
        <v>5</v>
      </c>
      <c r="H4">
        <v>1.06</v>
      </c>
      <c r="I4" s="8">
        <v>23725</v>
      </c>
      <c r="J4" s="8">
        <v>35883297</v>
      </c>
      <c r="K4" s="5">
        <v>14</v>
      </c>
      <c r="L4" s="8">
        <f t="shared" si="0"/>
        <v>1512.4677344573236</v>
      </c>
      <c r="M4" s="5">
        <f t="shared" si="1"/>
        <v>50.415591148577455</v>
      </c>
      <c r="N4" s="7">
        <f t="shared" si="2"/>
        <v>4.1437472176912973</v>
      </c>
    </row>
    <row r="5" spans="1:14" ht="15" customHeight="1">
      <c r="A5" s="9" t="s">
        <v>174</v>
      </c>
      <c r="B5" t="s">
        <v>5</v>
      </c>
      <c r="C5" t="s">
        <v>6</v>
      </c>
      <c r="D5" t="s">
        <v>173</v>
      </c>
      <c r="E5" s="2">
        <v>2361</v>
      </c>
      <c r="F5" s="3">
        <v>0.89900000000000002</v>
      </c>
      <c r="G5" s="5">
        <v>4</v>
      </c>
      <c r="H5">
        <v>1.28</v>
      </c>
      <c r="I5" s="8">
        <v>18679</v>
      </c>
      <c r="J5" s="8">
        <v>57560773</v>
      </c>
      <c r="K5" s="5">
        <v>13</v>
      </c>
      <c r="L5" s="8">
        <f t="shared" si="0"/>
        <v>3081.5767974730979</v>
      </c>
      <c r="M5" s="5">
        <f t="shared" si="1"/>
        <v>102.7192265824366</v>
      </c>
      <c r="N5" s="7">
        <f t="shared" si="2"/>
        <v>8.4426761574605429</v>
      </c>
    </row>
    <row r="6" spans="1:14" ht="15" customHeight="1">
      <c r="A6" s="9" t="s">
        <v>175</v>
      </c>
      <c r="B6" t="s">
        <v>7</v>
      </c>
      <c r="C6" t="s">
        <v>8</v>
      </c>
      <c r="D6" t="s">
        <v>176</v>
      </c>
      <c r="E6" s="2" t="s">
        <v>125</v>
      </c>
      <c r="F6" s="2" t="s">
        <v>125</v>
      </c>
      <c r="G6" s="5">
        <v>6</v>
      </c>
      <c r="H6">
        <v>0.48</v>
      </c>
      <c r="I6" s="8">
        <v>14362</v>
      </c>
      <c r="J6" s="8">
        <v>23338847</v>
      </c>
      <c r="K6" s="5">
        <v>10</v>
      </c>
      <c r="L6" s="8">
        <f t="shared" si="0"/>
        <v>1625.0415680267372</v>
      </c>
      <c r="M6" s="5">
        <f t="shared" si="1"/>
        <v>54.168052267557904</v>
      </c>
      <c r="N6" s="7">
        <f t="shared" si="2"/>
        <v>4.4521686795253075</v>
      </c>
    </row>
    <row r="7" spans="1:14" ht="15" customHeight="1">
      <c r="A7" s="9" t="s">
        <v>203</v>
      </c>
      <c r="B7" t="s">
        <v>9</v>
      </c>
      <c r="C7" t="s">
        <v>10</v>
      </c>
      <c r="D7" t="s">
        <v>167</v>
      </c>
      <c r="E7" s="2">
        <v>739</v>
      </c>
      <c r="F7" s="3">
        <v>0.97199999999999998</v>
      </c>
      <c r="G7" s="5">
        <v>6</v>
      </c>
      <c r="H7">
        <v>2.98</v>
      </c>
      <c r="I7" s="8">
        <v>11210</v>
      </c>
      <c r="J7" s="8">
        <v>12185748</v>
      </c>
      <c r="K7" s="5">
        <v>5</v>
      </c>
      <c r="L7" s="8">
        <f t="shared" si="0"/>
        <v>1087.042640499554</v>
      </c>
      <c r="M7" s="5">
        <f t="shared" si="1"/>
        <v>36.234754683318464</v>
      </c>
      <c r="N7" s="7">
        <f t="shared" si="2"/>
        <v>2.978199015067271</v>
      </c>
    </row>
    <row r="8" spans="1:14" ht="15" customHeight="1">
      <c r="A8" s="9" t="s">
        <v>130</v>
      </c>
      <c r="B8" t="s">
        <v>11</v>
      </c>
      <c r="C8" t="s">
        <v>1</v>
      </c>
      <c r="D8" t="s">
        <v>164</v>
      </c>
      <c r="E8" s="2">
        <v>1600</v>
      </c>
      <c r="F8" s="3">
        <v>0.96199999999999997</v>
      </c>
      <c r="G8" s="5">
        <v>4</v>
      </c>
      <c r="H8">
        <v>1.05</v>
      </c>
      <c r="I8" s="8">
        <v>10729</v>
      </c>
      <c r="J8" s="8">
        <v>12526583</v>
      </c>
      <c r="K8" s="5">
        <v>14</v>
      </c>
      <c r="L8" s="8">
        <f t="shared" si="0"/>
        <v>1167.5443191350546</v>
      </c>
      <c r="M8" s="5">
        <f t="shared" si="1"/>
        <v>38.918143971168483</v>
      </c>
      <c r="N8" s="7">
        <f t="shared" si="2"/>
        <v>3.1987515592741222</v>
      </c>
    </row>
    <row r="9" spans="1:14" ht="15" customHeight="1">
      <c r="A9" s="9" t="s">
        <v>204</v>
      </c>
      <c r="B9" t="s">
        <v>12</v>
      </c>
      <c r="C9" t="s">
        <v>1</v>
      </c>
      <c r="D9" t="s">
        <v>164</v>
      </c>
      <c r="E9" s="2" t="s">
        <v>125</v>
      </c>
      <c r="F9" s="2" t="s">
        <v>125</v>
      </c>
      <c r="G9" s="5">
        <v>4</v>
      </c>
      <c r="H9">
        <v>2.9</v>
      </c>
      <c r="I9" s="8">
        <v>10145</v>
      </c>
      <c r="J9" s="8">
        <v>5307775</v>
      </c>
      <c r="K9" s="5">
        <v>15</v>
      </c>
      <c r="L9" s="8">
        <f t="shared" si="0"/>
        <v>523.19122720551991</v>
      </c>
      <c r="M9" s="5">
        <f t="shared" si="1"/>
        <v>17.439707573517332</v>
      </c>
      <c r="N9" s="7">
        <f t="shared" si="2"/>
        <v>1.4334006224808764</v>
      </c>
    </row>
    <row r="10" spans="1:14" ht="15" customHeight="1">
      <c r="A10" s="9" t="s">
        <v>131</v>
      </c>
      <c r="B10" t="s">
        <v>13</v>
      </c>
      <c r="C10" t="s">
        <v>8</v>
      </c>
      <c r="D10" t="s">
        <v>162</v>
      </c>
      <c r="E10" s="2">
        <v>194</v>
      </c>
      <c r="F10" s="3">
        <v>0.82099999999999995</v>
      </c>
      <c r="G10" s="5">
        <v>5</v>
      </c>
      <c r="H10">
        <v>0.22</v>
      </c>
      <c r="I10" s="8">
        <v>9702</v>
      </c>
      <c r="J10" s="8">
        <v>10793454</v>
      </c>
      <c r="K10" s="5">
        <v>13</v>
      </c>
      <c r="L10" s="8">
        <f t="shared" si="0"/>
        <v>1112.4978354978355</v>
      </c>
      <c r="M10" s="5">
        <f t="shared" si="1"/>
        <v>37.083261183261179</v>
      </c>
      <c r="N10" s="7">
        <f t="shared" si="2"/>
        <v>3.0479392753365357</v>
      </c>
    </row>
    <row r="11" spans="1:14" ht="15" customHeight="1">
      <c r="A11" s="9" t="s">
        <v>132</v>
      </c>
      <c r="B11" t="s">
        <v>14</v>
      </c>
      <c r="C11" t="s">
        <v>3</v>
      </c>
      <c r="D11" t="s">
        <v>164</v>
      </c>
      <c r="E11" s="2">
        <v>1310</v>
      </c>
      <c r="F11" s="3">
        <v>0.94799999999999995</v>
      </c>
      <c r="G11" s="5">
        <v>4</v>
      </c>
      <c r="H11">
        <v>7.01</v>
      </c>
      <c r="I11" s="8">
        <v>7597</v>
      </c>
      <c r="J11" s="8">
        <v>13365218</v>
      </c>
      <c r="K11" s="5">
        <v>32</v>
      </c>
      <c r="L11" s="8">
        <f t="shared" si="0"/>
        <v>1759.275766750033</v>
      </c>
      <c r="M11" s="5">
        <f t="shared" si="1"/>
        <v>58.642525558334434</v>
      </c>
      <c r="N11" s="7">
        <f t="shared" si="2"/>
        <v>4.8199336075343373</v>
      </c>
    </row>
    <row r="12" spans="1:14" ht="15" customHeight="1">
      <c r="A12" s="9" t="s">
        <v>15</v>
      </c>
      <c r="B12" t="s">
        <v>15</v>
      </c>
      <c r="C12" t="s">
        <v>16</v>
      </c>
      <c r="D12" t="s">
        <v>167</v>
      </c>
      <c r="E12" s="2">
        <v>1</v>
      </c>
      <c r="F12" s="3">
        <v>1</v>
      </c>
      <c r="G12" s="5">
        <v>4</v>
      </c>
      <c r="H12">
        <v>0.36</v>
      </c>
      <c r="I12" s="8">
        <v>7030</v>
      </c>
      <c r="J12" s="8">
        <v>18085083</v>
      </c>
      <c r="K12" s="5">
        <v>6</v>
      </c>
      <c r="L12" s="8">
        <f t="shared" si="0"/>
        <v>2572.5580369843528</v>
      </c>
      <c r="M12" s="5">
        <f t="shared" si="1"/>
        <v>85.751934566145096</v>
      </c>
      <c r="N12" s="7">
        <f t="shared" si="2"/>
        <v>7.0481042109160352</v>
      </c>
    </row>
    <row r="13" spans="1:14">
      <c r="A13" s="9" t="s">
        <v>205</v>
      </c>
      <c r="B13" t="s">
        <v>17</v>
      </c>
      <c r="C13" t="s">
        <v>1</v>
      </c>
      <c r="D13" t="s">
        <v>165</v>
      </c>
      <c r="E13" s="2">
        <v>53</v>
      </c>
      <c r="F13" s="3">
        <v>0.83899999999999997</v>
      </c>
      <c r="G13" s="5">
        <v>3</v>
      </c>
      <c r="H13">
        <v>0.18</v>
      </c>
      <c r="I13" s="8">
        <v>6153</v>
      </c>
      <c r="J13" s="8">
        <v>4304891</v>
      </c>
      <c r="K13" s="5">
        <v>9</v>
      </c>
      <c r="L13" s="8">
        <f t="shared" si="0"/>
        <v>699.64098813586872</v>
      </c>
      <c r="M13" s="5">
        <f t="shared" si="1"/>
        <v>23.321366271195625</v>
      </c>
      <c r="N13" s="7">
        <f t="shared" si="2"/>
        <v>1.9168246250297774</v>
      </c>
    </row>
    <row r="14" spans="1:14" ht="15" customHeight="1">
      <c r="A14" s="9" t="s">
        <v>166</v>
      </c>
      <c r="B14" t="s">
        <v>18</v>
      </c>
      <c r="C14" t="s">
        <v>16</v>
      </c>
      <c r="D14" t="s">
        <v>167</v>
      </c>
      <c r="E14" s="2">
        <v>578</v>
      </c>
      <c r="F14" s="3">
        <v>0.92200000000000004</v>
      </c>
      <c r="G14" s="5">
        <v>4</v>
      </c>
      <c r="H14">
        <v>1.68</v>
      </c>
      <c r="I14" s="8">
        <v>5944</v>
      </c>
      <c r="J14" s="8">
        <v>16697920</v>
      </c>
      <c r="K14" s="5">
        <v>5</v>
      </c>
      <c r="L14" s="8">
        <f t="shared" si="0"/>
        <v>2809.205921938089</v>
      </c>
      <c r="M14" s="5">
        <f t="shared" si="1"/>
        <v>93.640197397936305</v>
      </c>
      <c r="N14" s="7">
        <f t="shared" si="2"/>
        <v>7.6964545806522988</v>
      </c>
    </row>
    <row r="15" spans="1:14">
      <c r="A15" s="9" t="s">
        <v>206</v>
      </c>
      <c r="B15" t="s">
        <v>19</v>
      </c>
      <c r="C15" t="s">
        <v>20</v>
      </c>
      <c r="D15" t="s">
        <v>151</v>
      </c>
      <c r="E15" s="2">
        <v>38</v>
      </c>
      <c r="F15" s="3">
        <v>0.95799999999999996</v>
      </c>
      <c r="G15" s="5">
        <v>0</v>
      </c>
      <c r="H15">
        <v>0</v>
      </c>
      <c r="I15" s="8">
        <v>5032</v>
      </c>
      <c r="J15" s="8">
        <v>624329</v>
      </c>
      <c r="K15" s="5">
        <v>5</v>
      </c>
      <c r="L15" s="8">
        <f t="shared" si="0"/>
        <v>124.07174085850556</v>
      </c>
      <c r="M15" s="5">
        <f t="shared" si="1"/>
        <v>4.1357246952835185</v>
      </c>
      <c r="N15" s="7">
        <f t="shared" si="2"/>
        <v>0.33992257769453577</v>
      </c>
    </row>
    <row r="16" spans="1:14">
      <c r="A16" s="9" t="s">
        <v>152</v>
      </c>
      <c r="B16" t="s">
        <v>21</v>
      </c>
      <c r="C16" t="s">
        <v>22</v>
      </c>
      <c r="D16" t="s">
        <v>169</v>
      </c>
      <c r="E16" s="2" t="s">
        <v>125</v>
      </c>
      <c r="F16" s="2" t="s">
        <v>125</v>
      </c>
      <c r="G16" s="5">
        <v>0</v>
      </c>
      <c r="H16">
        <v>0</v>
      </c>
      <c r="I16" s="8">
        <v>4966</v>
      </c>
      <c r="J16" s="8">
        <v>664598</v>
      </c>
      <c r="K16" s="5">
        <v>5</v>
      </c>
      <c r="L16" s="8">
        <f t="shared" si="0"/>
        <v>133.82964156262585</v>
      </c>
      <c r="M16" s="5">
        <f t="shared" si="1"/>
        <v>4.4609880520875285</v>
      </c>
      <c r="N16" s="7">
        <f t="shared" si="2"/>
        <v>0.36665655222637222</v>
      </c>
    </row>
    <row r="17" spans="1:14" ht="15" customHeight="1">
      <c r="A17" s="9" t="s">
        <v>170</v>
      </c>
      <c r="B17" t="s">
        <v>23</v>
      </c>
      <c r="C17" t="s">
        <v>24</v>
      </c>
      <c r="D17" t="s">
        <v>168</v>
      </c>
      <c r="E17" s="2" t="s">
        <v>125</v>
      </c>
      <c r="F17" s="2" t="s">
        <v>125</v>
      </c>
      <c r="G17" s="5">
        <v>4</v>
      </c>
      <c r="H17">
        <v>2.83</v>
      </c>
      <c r="I17" s="8">
        <v>4699</v>
      </c>
      <c r="J17" s="8">
        <v>2308294</v>
      </c>
      <c r="K17" s="5">
        <v>5</v>
      </c>
      <c r="L17" s="8">
        <f t="shared" si="0"/>
        <v>491.23090019153011</v>
      </c>
      <c r="M17" s="5">
        <f t="shared" si="1"/>
        <v>16.374363339717672</v>
      </c>
      <c r="N17" s="7">
        <f t="shared" si="2"/>
        <v>1.3458380827165208</v>
      </c>
    </row>
    <row r="18" spans="1:14">
      <c r="A18" s="9" t="s">
        <v>154</v>
      </c>
      <c r="B18" t="s">
        <v>25</v>
      </c>
      <c r="C18" t="s">
        <v>26</v>
      </c>
      <c r="D18" t="s">
        <v>153</v>
      </c>
      <c r="E18" s="2" t="s">
        <v>125</v>
      </c>
      <c r="F18" s="2" t="s">
        <v>125</v>
      </c>
      <c r="G18" s="5">
        <v>0</v>
      </c>
      <c r="H18">
        <v>0</v>
      </c>
      <c r="I18" s="8">
        <v>4364</v>
      </c>
      <c r="J18" s="8">
        <v>14272</v>
      </c>
      <c r="K18" s="5">
        <v>10</v>
      </c>
      <c r="L18" s="8">
        <f t="shared" si="0"/>
        <v>3.2703941338221814</v>
      </c>
      <c r="M18" s="5">
        <f t="shared" si="1"/>
        <v>0.10901313779407271</v>
      </c>
      <c r="N18" s="7">
        <f t="shared" si="2"/>
        <v>8.9599839282799489E-3</v>
      </c>
    </row>
    <row r="19" spans="1:14">
      <c r="A19" s="9" t="s">
        <v>155</v>
      </c>
      <c r="B19" t="s">
        <v>27</v>
      </c>
      <c r="C19" t="s">
        <v>8</v>
      </c>
      <c r="D19" t="s">
        <v>156</v>
      </c>
      <c r="E19" s="2" t="s">
        <v>125</v>
      </c>
      <c r="F19" s="2" t="s">
        <v>125</v>
      </c>
      <c r="G19" s="5">
        <v>1</v>
      </c>
      <c r="H19">
        <v>0.01</v>
      </c>
      <c r="I19" s="8">
        <v>4271</v>
      </c>
      <c r="J19" s="8">
        <v>169487</v>
      </c>
      <c r="K19" s="5">
        <v>5</v>
      </c>
      <c r="L19" s="8">
        <f t="shared" si="0"/>
        <v>39.683212362444394</v>
      </c>
      <c r="M19" s="5">
        <f t="shared" si="1"/>
        <v>1.3227737454148132</v>
      </c>
      <c r="N19" s="7">
        <f t="shared" si="2"/>
        <v>0.10872112976012163</v>
      </c>
    </row>
    <row r="20" spans="1:14">
      <c r="A20" s="9" t="s">
        <v>158</v>
      </c>
      <c r="B20" t="s">
        <v>28</v>
      </c>
      <c r="C20" t="s">
        <v>29</v>
      </c>
      <c r="D20" t="s">
        <v>157</v>
      </c>
      <c r="E20" s="2">
        <v>26</v>
      </c>
      <c r="F20" s="3">
        <v>0.73599999999999999</v>
      </c>
      <c r="G20" s="5">
        <v>3</v>
      </c>
      <c r="H20">
        <v>0</v>
      </c>
      <c r="I20" s="8">
        <v>4152</v>
      </c>
      <c r="J20" s="8">
        <v>4758638</v>
      </c>
      <c r="K20" s="5">
        <v>5</v>
      </c>
      <c r="L20" s="8">
        <f t="shared" si="0"/>
        <v>1146.1074181117533</v>
      </c>
      <c r="M20" s="5">
        <f t="shared" si="1"/>
        <v>38.203580603725108</v>
      </c>
      <c r="N20" s="7">
        <f t="shared" si="2"/>
        <v>3.1400203235938449</v>
      </c>
    </row>
    <row r="21" spans="1:14">
      <c r="A21" s="9" t="s">
        <v>160</v>
      </c>
      <c r="B21" t="s">
        <v>30</v>
      </c>
      <c r="C21" t="s">
        <v>24</v>
      </c>
      <c r="D21" t="s">
        <v>159</v>
      </c>
      <c r="E21" s="2" t="s">
        <v>125</v>
      </c>
      <c r="F21" s="2" t="s">
        <v>125</v>
      </c>
      <c r="G21" s="5">
        <v>1</v>
      </c>
      <c r="H21">
        <v>0.02</v>
      </c>
      <c r="I21" s="8">
        <v>3988</v>
      </c>
      <c r="J21" s="8">
        <v>1078609</v>
      </c>
      <c r="K21" s="5">
        <v>13</v>
      </c>
      <c r="L21" s="8">
        <f t="shared" si="0"/>
        <v>270.46364092276832</v>
      </c>
      <c r="M21" s="5">
        <f t="shared" si="1"/>
        <v>9.0154546974256107</v>
      </c>
      <c r="N21" s="7">
        <f t="shared" si="2"/>
        <v>0.74099627650073507</v>
      </c>
    </row>
    <row r="22" spans="1:14" ht="15" customHeight="1">
      <c r="A22" s="9" t="s">
        <v>177</v>
      </c>
      <c r="B22" t="s">
        <v>31</v>
      </c>
      <c r="C22" t="s">
        <v>8</v>
      </c>
      <c r="D22" t="s">
        <v>178</v>
      </c>
      <c r="E22" s="2" t="s">
        <v>125</v>
      </c>
      <c r="F22" s="2" t="s">
        <v>125</v>
      </c>
      <c r="G22" s="5">
        <v>5</v>
      </c>
      <c r="H22">
        <v>2.36</v>
      </c>
      <c r="I22" s="8">
        <v>3884</v>
      </c>
      <c r="J22" s="8">
        <v>2806353</v>
      </c>
      <c r="K22" s="5">
        <v>5</v>
      </c>
      <c r="L22" s="8">
        <f t="shared" si="0"/>
        <v>722.54196704428421</v>
      </c>
      <c r="M22" s="5">
        <f t="shared" si="1"/>
        <v>24.084732234809472</v>
      </c>
      <c r="N22" s="7">
        <f t="shared" si="2"/>
        <v>1.9795670329980388</v>
      </c>
    </row>
    <row r="23" spans="1:14" ht="15" customHeight="1">
      <c r="A23" s="9" t="s">
        <v>179</v>
      </c>
      <c r="B23" t="s">
        <v>32</v>
      </c>
      <c r="C23" t="s">
        <v>6</v>
      </c>
      <c r="D23" t="s">
        <v>180</v>
      </c>
      <c r="E23" s="2">
        <v>1157</v>
      </c>
      <c r="F23" s="3">
        <v>0.97499999999999998</v>
      </c>
      <c r="G23" s="5">
        <v>4</v>
      </c>
      <c r="H23">
        <v>0.96</v>
      </c>
      <c r="I23" s="8">
        <v>3878</v>
      </c>
      <c r="J23" s="8">
        <v>10014912</v>
      </c>
      <c r="K23" s="5">
        <v>7</v>
      </c>
      <c r="L23" s="8">
        <f t="shared" si="0"/>
        <v>2582.4940691077877</v>
      </c>
      <c r="M23" s="5">
        <f t="shared" si="1"/>
        <v>86.083135636926258</v>
      </c>
      <c r="N23" s="7">
        <f t="shared" si="2"/>
        <v>7.0753262167336652</v>
      </c>
    </row>
    <row r="24" spans="1:14">
      <c r="A24" s="9" t="s">
        <v>133</v>
      </c>
      <c r="B24" t="s">
        <v>33</v>
      </c>
      <c r="C24" t="s">
        <v>1</v>
      </c>
      <c r="D24" t="s">
        <v>164</v>
      </c>
      <c r="E24" s="2" t="s">
        <v>125</v>
      </c>
      <c r="F24" s="2" t="s">
        <v>125</v>
      </c>
      <c r="G24" s="5">
        <v>3</v>
      </c>
      <c r="H24">
        <v>0.09</v>
      </c>
      <c r="I24" s="8">
        <v>3650</v>
      </c>
      <c r="J24" s="8">
        <v>2853627</v>
      </c>
      <c r="K24" s="5">
        <v>10</v>
      </c>
      <c r="L24" s="8">
        <f t="shared" si="0"/>
        <v>781.81561643835619</v>
      </c>
      <c r="M24" s="5">
        <f t="shared" si="1"/>
        <v>26.060520547945206</v>
      </c>
      <c r="N24" s="7">
        <f t="shared" si="2"/>
        <v>2.141960592981798</v>
      </c>
    </row>
    <row r="25" spans="1:14">
      <c r="A25" s="9" t="s">
        <v>134</v>
      </c>
      <c r="B25" t="s">
        <v>34</v>
      </c>
      <c r="C25" t="s">
        <v>1</v>
      </c>
      <c r="D25" t="s">
        <v>163</v>
      </c>
      <c r="E25" s="2">
        <v>326</v>
      </c>
      <c r="F25" s="3">
        <v>0.67500000000000004</v>
      </c>
      <c r="G25" s="5">
        <v>3</v>
      </c>
      <c r="H25">
        <v>0</v>
      </c>
      <c r="I25" s="8">
        <v>3513</v>
      </c>
      <c r="J25" s="8">
        <v>12843074</v>
      </c>
      <c r="K25" s="5">
        <v>15</v>
      </c>
      <c r="L25" s="8">
        <f t="shared" si="0"/>
        <v>3655.8707657272985</v>
      </c>
      <c r="M25" s="5">
        <f t="shared" si="1"/>
        <v>121.86235885757661</v>
      </c>
      <c r="N25" s="7">
        <f t="shared" si="2"/>
        <v>10.016084289663832</v>
      </c>
    </row>
    <row r="26" spans="1:14">
      <c r="A26" s="9" t="s">
        <v>161</v>
      </c>
      <c r="B26" t="s">
        <v>35</v>
      </c>
      <c r="C26" t="s">
        <v>8</v>
      </c>
      <c r="D26" t="s">
        <v>162</v>
      </c>
      <c r="E26" s="2" t="s">
        <v>125</v>
      </c>
      <c r="F26" s="2" t="s">
        <v>125</v>
      </c>
      <c r="G26" s="5">
        <v>0</v>
      </c>
      <c r="H26">
        <v>0</v>
      </c>
      <c r="I26" s="8">
        <v>3435</v>
      </c>
      <c r="J26" s="8">
        <v>293403</v>
      </c>
      <c r="K26" s="5">
        <v>5</v>
      </c>
      <c r="L26" s="8">
        <f t="shared" si="0"/>
        <v>85.415720524017473</v>
      </c>
      <c r="M26" s="5">
        <f t="shared" si="1"/>
        <v>2.8471906841339156</v>
      </c>
      <c r="N26" s="7">
        <f t="shared" si="2"/>
        <v>0.23401567266854104</v>
      </c>
    </row>
    <row r="27" spans="1:14">
      <c r="A27" s="9" t="s">
        <v>181</v>
      </c>
      <c r="B27" t="s">
        <v>36</v>
      </c>
      <c r="C27" t="s">
        <v>26</v>
      </c>
      <c r="D27" t="s">
        <v>182</v>
      </c>
      <c r="E27" s="2">
        <v>1</v>
      </c>
      <c r="F27" s="3">
        <v>0.66700000000000004</v>
      </c>
      <c r="G27" s="5">
        <v>3</v>
      </c>
      <c r="H27">
        <v>0.05</v>
      </c>
      <c r="I27" s="8">
        <v>3388</v>
      </c>
      <c r="J27" s="8">
        <v>1876547</v>
      </c>
      <c r="K27" s="5">
        <v>7</v>
      </c>
      <c r="L27" s="8">
        <f t="shared" si="0"/>
        <v>553.88046044864222</v>
      </c>
      <c r="M27" s="5">
        <f t="shared" si="1"/>
        <v>18.462682014954741</v>
      </c>
      <c r="N27" s="7">
        <f t="shared" si="2"/>
        <v>1.5174807135579238</v>
      </c>
    </row>
    <row r="28" spans="1:14" ht="15" customHeight="1">
      <c r="A28" s="9" t="s">
        <v>207</v>
      </c>
      <c r="B28" t="s">
        <v>37</v>
      </c>
      <c r="C28" t="s">
        <v>26</v>
      </c>
      <c r="D28" t="s">
        <v>153</v>
      </c>
      <c r="E28" s="2" t="s">
        <v>125</v>
      </c>
      <c r="F28" s="2" t="s">
        <v>125</v>
      </c>
      <c r="G28" s="5">
        <v>4</v>
      </c>
      <c r="H28">
        <v>0.08</v>
      </c>
      <c r="I28" s="8">
        <v>3330</v>
      </c>
      <c r="J28" s="8">
        <v>1397608</v>
      </c>
      <c r="K28" s="5">
        <v>6</v>
      </c>
      <c r="L28" s="8">
        <f t="shared" si="0"/>
        <v>419.70210210210212</v>
      </c>
      <c r="M28" s="5">
        <f t="shared" si="1"/>
        <v>13.99007007007007</v>
      </c>
      <c r="N28" s="7">
        <f t="shared" si="2"/>
        <v>1.1498687728824715</v>
      </c>
    </row>
    <row r="29" spans="1:14" ht="15" customHeight="1">
      <c r="A29" s="9" t="s">
        <v>135</v>
      </c>
      <c r="B29" t="s">
        <v>38</v>
      </c>
      <c r="C29" t="s">
        <v>8</v>
      </c>
      <c r="D29" t="s">
        <v>165</v>
      </c>
      <c r="E29" s="2" t="s">
        <v>125</v>
      </c>
      <c r="F29" s="2" t="s">
        <v>125</v>
      </c>
      <c r="G29" s="5">
        <v>4</v>
      </c>
      <c r="H29">
        <v>0.17</v>
      </c>
      <c r="I29" s="8">
        <v>2996</v>
      </c>
      <c r="J29" s="8">
        <v>8716061</v>
      </c>
      <c r="K29" s="5">
        <v>5</v>
      </c>
      <c r="L29" s="8">
        <f t="shared" si="0"/>
        <v>2909.2326435246996</v>
      </c>
      <c r="M29" s="5">
        <f t="shared" si="1"/>
        <v>96.974421450823314</v>
      </c>
      <c r="N29" s="7">
        <f t="shared" si="2"/>
        <v>7.9705003932183551</v>
      </c>
    </row>
    <row r="30" spans="1:14">
      <c r="A30" s="9" t="s">
        <v>183</v>
      </c>
      <c r="B30" t="s">
        <v>39</v>
      </c>
      <c r="C30" t="s">
        <v>24</v>
      </c>
      <c r="D30" t="s">
        <v>184</v>
      </c>
      <c r="E30" s="2">
        <v>3</v>
      </c>
      <c r="F30" s="3">
        <v>0.73299999999999998</v>
      </c>
      <c r="G30" s="5">
        <v>3</v>
      </c>
      <c r="H30">
        <v>0.03</v>
      </c>
      <c r="I30" s="8">
        <v>2982</v>
      </c>
      <c r="J30" s="8">
        <v>548075</v>
      </c>
      <c r="K30" s="5">
        <v>27</v>
      </c>
      <c r="L30" s="8">
        <f t="shared" si="0"/>
        <v>183.79443326626426</v>
      </c>
      <c r="M30" s="5">
        <f t="shared" si="1"/>
        <v>6.1264811088754758</v>
      </c>
      <c r="N30" s="7">
        <f t="shared" si="2"/>
        <v>0.50354639251031308</v>
      </c>
    </row>
    <row r="31" spans="1:14">
      <c r="A31" s="9" t="s">
        <v>185</v>
      </c>
      <c r="B31" t="s">
        <v>40</v>
      </c>
      <c r="C31" t="s">
        <v>1</v>
      </c>
      <c r="D31" t="s">
        <v>186</v>
      </c>
      <c r="E31" s="2">
        <v>11</v>
      </c>
      <c r="F31" s="3">
        <v>0.442</v>
      </c>
      <c r="G31" s="5">
        <v>3</v>
      </c>
      <c r="H31">
        <v>0.04</v>
      </c>
      <c r="I31" s="8">
        <v>2938</v>
      </c>
      <c r="J31" s="8">
        <v>1225373</v>
      </c>
      <c r="K31" s="5">
        <v>6</v>
      </c>
      <c r="L31" s="8">
        <f t="shared" si="0"/>
        <v>417.0772634445201</v>
      </c>
      <c r="M31" s="5">
        <f t="shared" si="1"/>
        <v>13.902575448150669</v>
      </c>
      <c r="N31" s="7">
        <f t="shared" si="2"/>
        <v>1.1426774340945756</v>
      </c>
    </row>
    <row r="32" spans="1:14" ht="15" customHeight="1">
      <c r="A32" s="9" t="s">
        <v>187</v>
      </c>
      <c r="B32" t="s">
        <v>41</v>
      </c>
      <c r="C32" t="s">
        <v>24</v>
      </c>
      <c r="D32" t="s">
        <v>184</v>
      </c>
      <c r="E32" s="2" t="s">
        <v>125</v>
      </c>
      <c r="F32" s="2" t="s">
        <v>125</v>
      </c>
      <c r="G32" s="5">
        <v>4</v>
      </c>
      <c r="H32">
        <v>0</v>
      </c>
      <c r="I32" s="8">
        <v>2834</v>
      </c>
      <c r="J32" s="8">
        <v>2106550</v>
      </c>
      <c r="K32" s="5">
        <v>5</v>
      </c>
      <c r="L32" s="8">
        <f t="shared" si="0"/>
        <v>743.31333803810867</v>
      </c>
      <c r="M32" s="5">
        <f t="shared" si="1"/>
        <v>24.777111267936956</v>
      </c>
      <c r="N32" s="7">
        <f t="shared" si="2"/>
        <v>2.0364748987345442</v>
      </c>
    </row>
    <row r="33" spans="1:14" ht="15" customHeight="1">
      <c r="A33" s="9" t="s">
        <v>189</v>
      </c>
      <c r="B33" t="s">
        <v>42</v>
      </c>
      <c r="C33" t="s">
        <v>20</v>
      </c>
      <c r="D33" t="s">
        <v>188</v>
      </c>
      <c r="E33" s="2">
        <v>26</v>
      </c>
      <c r="F33" s="1">
        <v>0.75900000000000001</v>
      </c>
      <c r="G33" s="5">
        <v>4</v>
      </c>
      <c r="H33">
        <v>0.99</v>
      </c>
      <c r="I33" s="8">
        <v>2752</v>
      </c>
      <c r="J33" s="8">
        <v>4314974</v>
      </c>
      <c r="K33" s="5">
        <v>14</v>
      </c>
      <c r="L33" s="8">
        <f t="shared" si="0"/>
        <v>1567.9411337209303</v>
      </c>
      <c r="M33" s="5">
        <f t="shared" si="1"/>
        <v>52.264704457364346</v>
      </c>
      <c r="N33" s="7">
        <f t="shared" si="2"/>
        <v>4.2957291334820011</v>
      </c>
    </row>
    <row r="34" spans="1:14">
      <c r="A34" s="9" t="s">
        <v>190</v>
      </c>
      <c r="B34" t="s">
        <v>43</v>
      </c>
      <c r="C34" t="s">
        <v>1</v>
      </c>
      <c r="D34" t="s">
        <v>191</v>
      </c>
      <c r="E34" s="2" t="s">
        <v>125</v>
      </c>
      <c r="F34" s="2" t="s">
        <v>125</v>
      </c>
      <c r="G34" s="5">
        <v>2</v>
      </c>
      <c r="H34">
        <v>0</v>
      </c>
      <c r="I34" s="8">
        <v>2726</v>
      </c>
      <c r="J34" s="8">
        <v>377827</v>
      </c>
      <c r="K34" s="5">
        <v>5</v>
      </c>
      <c r="L34" s="8">
        <f t="shared" ref="L34:L65" si="3">J34/I34</f>
        <v>138.60124724871608</v>
      </c>
      <c r="M34" s="5">
        <f t="shared" ref="M34:M65" si="4">L34/30</f>
        <v>4.6200415749572024</v>
      </c>
      <c r="N34" s="7">
        <f t="shared" ref="N34:N65" si="5">L34/365</f>
        <v>0.37972944451703033</v>
      </c>
    </row>
    <row r="35" spans="1:14" ht="15" customHeight="1">
      <c r="A35" s="9" t="s">
        <v>136</v>
      </c>
      <c r="B35" t="s">
        <v>44</v>
      </c>
      <c r="C35" t="s">
        <v>45</v>
      </c>
      <c r="D35" t="s">
        <v>192</v>
      </c>
      <c r="E35" s="2" t="s">
        <v>125</v>
      </c>
      <c r="F35" s="2" t="s">
        <v>125</v>
      </c>
      <c r="G35" s="5">
        <v>4</v>
      </c>
      <c r="H35">
        <v>0</v>
      </c>
      <c r="I35" s="8">
        <v>2665</v>
      </c>
      <c r="J35" s="8">
        <v>410383</v>
      </c>
      <c r="K35" s="5">
        <v>9</v>
      </c>
      <c r="L35" s="8">
        <f t="shared" si="3"/>
        <v>153.98986866791745</v>
      </c>
      <c r="M35" s="5">
        <f t="shared" si="4"/>
        <v>5.1329956222639153</v>
      </c>
      <c r="N35" s="7">
        <f t="shared" si="5"/>
        <v>0.42189005114497929</v>
      </c>
    </row>
    <row r="36" spans="1:14">
      <c r="A36" s="9" t="s">
        <v>137</v>
      </c>
      <c r="B36" t="s">
        <v>46</v>
      </c>
      <c r="C36" t="s">
        <v>47</v>
      </c>
      <c r="D36" t="s">
        <v>193</v>
      </c>
      <c r="E36" s="2">
        <v>1</v>
      </c>
      <c r="F36" s="1">
        <v>1</v>
      </c>
      <c r="G36" s="5">
        <v>0</v>
      </c>
      <c r="H36">
        <v>0.1</v>
      </c>
      <c r="I36" s="8">
        <v>2617</v>
      </c>
      <c r="J36" s="8">
        <v>425875</v>
      </c>
      <c r="K36" s="5">
        <v>5</v>
      </c>
      <c r="L36" s="8">
        <f t="shared" si="3"/>
        <v>162.73404661826518</v>
      </c>
      <c r="M36" s="5">
        <f t="shared" si="4"/>
        <v>5.4244682206088397</v>
      </c>
      <c r="N36" s="7">
        <f t="shared" si="5"/>
        <v>0.44584670306374025</v>
      </c>
    </row>
    <row r="37" spans="1:14">
      <c r="A37" s="9" t="s">
        <v>208</v>
      </c>
      <c r="B37" t="s">
        <v>48</v>
      </c>
      <c r="C37" t="s">
        <v>8</v>
      </c>
      <c r="D37" t="s">
        <v>194</v>
      </c>
      <c r="E37" s="2" t="s">
        <v>125</v>
      </c>
      <c r="F37" s="2" t="s">
        <v>125</v>
      </c>
      <c r="G37" s="5">
        <v>3</v>
      </c>
      <c r="H37">
        <v>0.04</v>
      </c>
      <c r="I37" s="8">
        <v>2615</v>
      </c>
      <c r="J37" s="8">
        <v>112602</v>
      </c>
      <c r="K37" s="5">
        <v>11</v>
      </c>
      <c r="L37" s="8">
        <f t="shared" si="3"/>
        <v>43.060038240917784</v>
      </c>
      <c r="M37" s="5">
        <f t="shared" si="4"/>
        <v>1.4353346080305929</v>
      </c>
      <c r="N37" s="7">
        <f t="shared" si="5"/>
        <v>0.1179727075093638</v>
      </c>
    </row>
    <row r="38" spans="1:14">
      <c r="A38" s="9" t="s">
        <v>138</v>
      </c>
      <c r="B38" t="s">
        <v>49</v>
      </c>
      <c r="C38" t="s">
        <v>45</v>
      </c>
      <c r="D38" t="s">
        <v>195</v>
      </c>
      <c r="E38" s="2" t="s">
        <v>125</v>
      </c>
      <c r="F38" s="2" t="s">
        <v>125</v>
      </c>
      <c r="G38" s="5">
        <v>2</v>
      </c>
      <c r="H38">
        <v>0</v>
      </c>
      <c r="I38" s="8">
        <v>2586</v>
      </c>
      <c r="J38" s="8">
        <v>577586</v>
      </c>
      <c r="K38" s="5">
        <v>5</v>
      </c>
      <c r="L38" s="8">
        <f t="shared" si="3"/>
        <v>223.35112142304718</v>
      </c>
      <c r="M38" s="5">
        <f t="shared" si="4"/>
        <v>7.4450373807682393</v>
      </c>
      <c r="N38" s="7">
        <f t="shared" si="5"/>
        <v>0.61192088061108818</v>
      </c>
    </row>
    <row r="39" spans="1:14">
      <c r="A39" s="9" t="s">
        <v>196</v>
      </c>
      <c r="B39" t="s">
        <v>50</v>
      </c>
      <c r="C39" t="s">
        <v>45</v>
      </c>
      <c r="D39" t="s">
        <v>197</v>
      </c>
      <c r="E39" s="2" t="s">
        <v>125</v>
      </c>
      <c r="F39" s="2" t="s">
        <v>125</v>
      </c>
      <c r="G39" s="5">
        <v>2</v>
      </c>
      <c r="H39">
        <v>0.05</v>
      </c>
      <c r="I39" s="8">
        <v>2569</v>
      </c>
      <c r="J39" s="8">
        <v>4560225</v>
      </c>
      <c r="K39" s="5">
        <v>5</v>
      </c>
      <c r="L39" s="8">
        <f t="shared" si="3"/>
        <v>1775.0973141300117</v>
      </c>
      <c r="M39" s="5">
        <f t="shared" si="4"/>
        <v>59.169910471000392</v>
      </c>
      <c r="N39" s="7">
        <f t="shared" si="5"/>
        <v>4.8632803126849637</v>
      </c>
    </row>
    <row r="40" spans="1:14">
      <c r="A40" s="9" t="s">
        <v>51</v>
      </c>
      <c r="B40" t="s">
        <v>51</v>
      </c>
      <c r="C40" t="s">
        <v>52</v>
      </c>
      <c r="D40" t="s">
        <v>198</v>
      </c>
      <c r="E40" s="2">
        <v>4</v>
      </c>
      <c r="F40" s="1">
        <v>0.98299999999999998</v>
      </c>
      <c r="G40" s="5">
        <v>3</v>
      </c>
      <c r="H40">
        <v>0.06</v>
      </c>
      <c r="I40" s="8">
        <v>2490</v>
      </c>
      <c r="J40" s="8">
        <v>744427</v>
      </c>
      <c r="K40" s="5">
        <v>6</v>
      </c>
      <c r="L40" s="8">
        <f t="shared" si="3"/>
        <v>298.96666666666664</v>
      </c>
      <c r="M40" s="5">
        <f t="shared" si="4"/>
        <v>9.9655555555555555</v>
      </c>
      <c r="N40" s="7">
        <f t="shared" si="5"/>
        <v>0.8190867579908675</v>
      </c>
    </row>
    <row r="41" spans="1:14" ht="15" customHeight="1">
      <c r="A41" s="9" t="s">
        <v>200</v>
      </c>
      <c r="B41" t="s">
        <v>53</v>
      </c>
      <c r="C41" t="s">
        <v>54</v>
      </c>
      <c r="D41" t="s">
        <v>199</v>
      </c>
      <c r="E41" s="2">
        <v>53</v>
      </c>
      <c r="F41" s="1">
        <v>0.88300000000000001</v>
      </c>
      <c r="G41" s="5">
        <v>4</v>
      </c>
      <c r="H41">
        <v>0.16</v>
      </c>
      <c r="I41" s="8">
        <v>2485</v>
      </c>
      <c r="J41" s="8">
        <v>5578666</v>
      </c>
      <c r="K41" s="5">
        <v>5</v>
      </c>
      <c r="L41" s="8">
        <f t="shared" si="3"/>
        <v>2244.9360160965794</v>
      </c>
      <c r="M41" s="5">
        <f t="shared" si="4"/>
        <v>74.831200536552643</v>
      </c>
      <c r="N41" s="7">
        <f t="shared" si="5"/>
        <v>6.1505096331413132</v>
      </c>
    </row>
    <row r="42" spans="1:14">
      <c r="A42" s="9" t="s">
        <v>201</v>
      </c>
      <c r="B42" t="s">
        <v>55</v>
      </c>
      <c r="C42" t="s">
        <v>1</v>
      </c>
      <c r="D42" t="s">
        <v>260</v>
      </c>
      <c r="E42" s="2" t="s">
        <v>125</v>
      </c>
      <c r="F42" s="2" t="s">
        <v>125</v>
      </c>
      <c r="G42" s="5">
        <v>3</v>
      </c>
      <c r="H42">
        <v>0.03</v>
      </c>
      <c r="I42" s="8">
        <v>2468</v>
      </c>
      <c r="J42" s="8">
        <v>3871151</v>
      </c>
      <c r="K42" s="5">
        <v>5</v>
      </c>
      <c r="L42" s="8">
        <f t="shared" si="3"/>
        <v>1568.5376823338736</v>
      </c>
      <c r="M42" s="5">
        <f t="shared" si="4"/>
        <v>52.284589411129119</v>
      </c>
      <c r="N42" s="7">
        <f t="shared" si="5"/>
        <v>4.2973635132434893</v>
      </c>
    </row>
    <row r="43" spans="1:14" ht="15" customHeight="1">
      <c r="A43" s="9" t="s">
        <v>254</v>
      </c>
      <c r="B43" t="s">
        <v>56</v>
      </c>
      <c r="C43" t="s">
        <v>24</v>
      </c>
      <c r="D43" t="s">
        <v>257</v>
      </c>
      <c r="E43" s="2" t="s">
        <v>125</v>
      </c>
      <c r="F43" s="2" t="s">
        <v>125</v>
      </c>
      <c r="G43" s="5">
        <v>4</v>
      </c>
      <c r="H43">
        <v>0.12</v>
      </c>
      <c r="I43" s="8">
        <v>2404</v>
      </c>
      <c r="J43" s="8">
        <v>2447473</v>
      </c>
      <c r="K43" s="5">
        <v>5</v>
      </c>
      <c r="L43" s="8">
        <f t="shared" si="3"/>
        <v>1018.0836106489185</v>
      </c>
      <c r="M43" s="5">
        <f t="shared" si="4"/>
        <v>33.936120354963947</v>
      </c>
      <c r="N43" s="7">
        <f t="shared" si="5"/>
        <v>2.7892701661614203</v>
      </c>
    </row>
    <row r="44" spans="1:14" ht="15" customHeight="1">
      <c r="A44" s="9" t="s">
        <v>209</v>
      </c>
      <c r="B44" t="s">
        <v>57</v>
      </c>
      <c r="C44" t="s">
        <v>26</v>
      </c>
      <c r="D44" t="s">
        <v>269</v>
      </c>
      <c r="E44" s="2" t="s">
        <v>125</v>
      </c>
      <c r="F44" s="2" t="s">
        <v>125</v>
      </c>
      <c r="G44" s="5">
        <v>5</v>
      </c>
      <c r="H44">
        <v>1.44</v>
      </c>
      <c r="I44" s="8">
        <v>2396</v>
      </c>
      <c r="J44" s="8">
        <v>4179923</v>
      </c>
      <c r="K44" s="5">
        <v>33</v>
      </c>
      <c r="L44" s="8">
        <f t="shared" si="3"/>
        <v>1744.5421535893156</v>
      </c>
      <c r="M44" s="5">
        <f t="shared" si="4"/>
        <v>58.151405119643854</v>
      </c>
      <c r="N44" s="7">
        <f t="shared" si="5"/>
        <v>4.7795675440803169</v>
      </c>
    </row>
    <row r="45" spans="1:14" ht="15" customHeight="1">
      <c r="A45" s="9" t="s">
        <v>210</v>
      </c>
      <c r="B45" t="s">
        <v>58</v>
      </c>
      <c r="C45" t="s">
        <v>6</v>
      </c>
      <c r="D45" t="s">
        <v>258</v>
      </c>
      <c r="E45" s="2" t="s">
        <v>125</v>
      </c>
      <c r="F45" s="2" t="s">
        <v>125</v>
      </c>
      <c r="G45" s="5">
        <v>4</v>
      </c>
      <c r="H45">
        <v>0</v>
      </c>
      <c r="I45" s="8">
        <v>2325</v>
      </c>
      <c r="J45" s="8">
        <v>12052</v>
      </c>
      <c r="K45" s="5">
        <v>5</v>
      </c>
      <c r="L45" s="8">
        <f t="shared" si="3"/>
        <v>5.1836559139784946</v>
      </c>
      <c r="M45" s="5">
        <f t="shared" si="4"/>
        <v>0.17278853046594983</v>
      </c>
      <c r="N45" s="7">
        <f t="shared" si="5"/>
        <v>1.4201797024598615E-2</v>
      </c>
    </row>
    <row r="46" spans="1:14">
      <c r="A46" s="9" t="s">
        <v>211</v>
      </c>
      <c r="B46" t="s">
        <v>59</v>
      </c>
      <c r="C46" t="s">
        <v>1</v>
      </c>
      <c r="D46" t="s">
        <v>259</v>
      </c>
      <c r="E46" s="2">
        <v>144</v>
      </c>
      <c r="F46" s="1">
        <v>0.73699999999999999</v>
      </c>
      <c r="G46" s="5">
        <v>3</v>
      </c>
      <c r="H46">
        <v>0.06</v>
      </c>
      <c r="I46" s="8">
        <v>2319</v>
      </c>
      <c r="J46" s="8">
        <v>8517463</v>
      </c>
      <c r="K46" s="5">
        <v>16</v>
      </c>
      <c r="L46" s="8">
        <f t="shared" si="3"/>
        <v>3672.9034066407935</v>
      </c>
      <c r="M46" s="5">
        <f t="shared" si="4"/>
        <v>122.43011355469312</v>
      </c>
      <c r="N46" s="7">
        <f t="shared" si="5"/>
        <v>10.062749059289844</v>
      </c>
    </row>
    <row r="47" spans="1:14" ht="15" customHeight="1">
      <c r="A47" s="9" t="s">
        <v>212</v>
      </c>
      <c r="B47" t="s">
        <v>60</v>
      </c>
      <c r="C47" t="s">
        <v>26</v>
      </c>
      <c r="D47" t="s">
        <v>260</v>
      </c>
      <c r="E47" s="2" t="s">
        <v>125</v>
      </c>
      <c r="F47" s="2" t="s">
        <v>125</v>
      </c>
      <c r="G47" s="5">
        <v>5</v>
      </c>
      <c r="H47">
        <v>2.11</v>
      </c>
      <c r="I47" s="8">
        <v>1968</v>
      </c>
      <c r="J47" s="8">
        <v>2660083</v>
      </c>
      <c r="K47" s="5">
        <v>16</v>
      </c>
      <c r="L47" s="8">
        <f t="shared" si="3"/>
        <v>1351.6681910569105</v>
      </c>
      <c r="M47" s="5">
        <f t="shared" si="4"/>
        <v>45.05560636856368</v>
      </c>
      <c r="N47" s="7">
        <f t="shared" si="5"/>
        <v>3.7032005234435905</v>
      </c>
    </row>
    <row r="48" spans="1:14" ht="15" customHeight="1">
      <c r="A48" s="9" t="s">
        <v>213</v>
      </c>
      <c r="B48" t="s">
        <v>61</v>
      </c>
      <c r="C48" t="s">
        <v>8</v>
      </c>
      <c r="D48" t="s">
        <v>261</v>
      </c>
      <c r="E48" s="2">
        <v>116</v>
      </c>
      <c r="F48" s="1">
        <v>0.79800000000000004</v>
      </c>
      <c r="G48" s="5">
        <v>4</v>
      </c>
      <c r="H48">
        <v>0.02</v>
      </c>
      <c r="I48" s="8">
        <v>1832</v>
      </c>
      <c r="J48" s="8">
        <v>8776768</v>
      </c>
      <c r="K48" s="5">
        <v>8</v>
      </c>
      <c r="L48" s="8">
        <f t="shared" si="3"/>
        <v>4790.812227074236</v>
      </c>
      <c r="M48" s="5">
        <f t="shared" si="4"/>
        <v>159.69374090247453</v>
      </c>
      <c r="N48" s="7">
        <f t="shared" si="5"/>
        <v>13.125512950888318</v>
      </c>
    </row>
    <row r="49" spans="1:14">
      <c r="A49" s="9" t="s">
        <v>139</v>
      </c>
      <c r="B49" t="s">
        <v>62</v>
      </c>
      <c r="C49" t="s">
        <v>1</v>
      </c>
      <c r="D49" t="s">
        <v>262</v>
      </c>
      <c r="E49" s="2">
        <v>179</v>
      </c>
      <c r="F49" s="1">
        <v>0.91</v>
      </c>
      <c r="G49" s="5">
        <v>3</v>
      </c>
      <c r="H49">
        <v>0.18</v>
      </c>
      <c r="I49" s="8">
        <v>1768</v>
      </c>
      <c r="J49" s="8">
        <v>1053839</v>
      </c>
      <c r="K49" s="5">
        <v>5</v>
      </c>
      <c r="L49" s="8">
        <f t="shared" si="3"/>
        <v>596.06278280542983</v>
      </c>
      <c r="M49" s="5">
        <f t="shared" si="4"/>
        <v>19.86875942684766</v>
      </c>
      <c r="N49" s="7">
        <f t="shared" si="5"/>
        <v>1.6330487200148762</v>
      </c>
    </row>
    <row r="50" spans="1:14" ht="15" customHeight="1">
      <c r="A50" s="9" t="s">
        <v>63</v>
      </c>
      <c r="B50" t="s">
        <v>63</v>
      </c>
      <c r="C50" t="s">
        <v>8</v>
      </c>
      <c r="D50" t="s">
        <v>263</v>
      </c>
      <c r="E50" s="2" t="s">
        <v>125</v>
      </c>
      <c r="F50" s="2" t="s">
        <v>125</v>
      </c>
      <c r="G50" s="5">
        <v>4</v>
      </c>
      <c r="H50">
        <v>0.56999999999999995</v>
      </c>
      <c r="I50" s="8">
        <v>1761</v>
      </c>
      <c r="J50" s="8">
        <v>3298094</v>
      </c>
      <c r="K50" s="5">
        <v>5</v>
      </c>
      <c r="L50" s="8">
        <f t="shared" si="3"/>
        <v>1872.8529244747303</v>
      </c>
      <c r="M50" s="5">
        <f t="shared" si="4"/>
        <v>62.428430815824342</v>
      </c>
      <c r="N50" s="7">
        <f t="shared" si="5"/>
        <v>5.1311039026704943</v>
      </c>
    </row>
    <row r="51" spans="1:14">
      <c r="A51" s="9" t="s">
        <v>214</v>
      </c>
      <c r="B51" t="s">
        <v>64</v>
      </c>
      <c r="C51" t="s">
        <v>8</v>
      </c>
      <c r="D51" t="s">
        <v>264</v>
      </c>
      <c r="E51" s="2" t="s">
        <v>125</v>
      </c>
      <c r="F51" s="2" t="s">
        <v>125</v>
      </c>
      <c r="G51" s="5">
        <v>3</v>
      </c>
      <c r="H51">
        <v>0.12</v>
      </c>
      <c r="I51" s="8">
        <v>1733</v>
      </c>
      <c r="J51" s="8">
        <v>5745732</v>
      </c>
      <c r="K51" s="5">
        <v>6</v>
      </c>
      <c r="L51" s="8">
        <f t="shared" si="3"/>
        <v>3315.4829774956725</v>
      </c>
      <c r="M51" s="5">
        <f t="shared" si="4"/>
        <v>110.51609924985574</v>
      </c>
      <c r="N51" s="7">
        <f t="shared" si="5"/>
        <v>9.0835150068374588</v>
      </c>
    </row>
    <row r="52" spans="1:14">
      <c r="A52" s="9" t="s">
        <v>215</v>
      </c>
      <c r="B52" t="s">
        <v>65</v>
      </c>
      <c r="C52" t="s">
        <v>1</v>
      </c>
      <c r="D52" t="s">
        <v>265</v>
      </c>
      <c r="E52" s="2">
        <v>485</v>
      </c>
      <c r="F52" s="1">
        <v>0.95099999999999996</v>
      </c>
      <c r="G52" s="5">
        <v>2</v>
      </c>
      <c r="H52">
        <v>0.05</v>
      </c>
      <c r="I52" s="8">
        <v>1695</v>
      </c>
      <c r="J52" s="8">
        <v>2675200</v>
      </c>
      <c r="K52" s="2" t="s">
        <v>125</v>
      </c>
      <c r="L52" s="8">
        <f t="shared" si="3"/>
        <v>1578.2890855457226</v>
      </c>
      <c r="M52" s="5">
        <f t="shared" si="4"/>
        <v>52.609636184857422</v>
      </c>
      <c r="N52" s="7">
        <f t="shared" si="5"/>
        <v>4.3240796864266375</v>
      </c>
    </row>
    <row r="53" spans="1:14" ht="15" customHeight="1">
      <c r="A53" s="9" t="s">
        <v>66</v>
      </c>
      <c r="B53" t="s">
        <v>66</v>
      </c>
      <c r="C53" t="s">
        <v>8</v>
      </c>
      <c r="D53" t="s">
        <v>266</v>
      </c>
      <c r="E53" s="2">
        <v>7</v>
      </c>
      <c r="F53" s="1">
        <v>0.96199999999999997</v>
      </c>
      <c r="G53" s="5">
        <v>4</v>
      </c>
      <c r="H53">
        <v>0.5</v>
      </c>
      <c r="I53" s="8">
        <v>1628</v>
      </c>
      <c r="J53" s="8">
        <v>5619766</v>
      </c>
      <c r="K53" s="2" t="s">
        <v>125</v>
      </c>
      <c r="L53" s="8">
        <f t="shared" si="3"/>
        <v>3451.9447174447173</v>
      </c>
      <c r="M53" s="5">
        <f t="shared" si="4"/>
        <v>115.0648239148239</v>
      </c>
      <c r="N53" s="7">
        <f t="shared" si="5"/>
        <v>9.4573827875197729</v>
      </c>
    </row>
    <row r="54" spans="1:14">
      <c r="A54" s="9" t="s">
        <v>216</v>
      </c>
      <c r="B54" t="s">
        <v>67</v>
      </c>
      <c r="C54" t="s">
        <v>8</v>
      </c>
      <c r="D54" t="s">
        <v>261</v>
      </c>
      <c r="E54" s="2" t="s">
        <v>125</v>
      </c>
      <c r="F54" s="2" t="s">
        <v>125</v>
      </c>
      <c r="G54" s="5">
        <v>3</v>
      </c>
      <c r="H54">
        <v>0.1</v>
      </c>
      <c r="I54" s="8">
        <v>1561</v>
      </c>
      <c r="J54" s="8">
        <v>4153457</v>
      </c>
      <c r="K54" s="5">
        <v>11</v>
      </c>
      <c r="L54" s="8">
        <f t="shared" si="3"/>
        <v>2660.7668161434976</v>
      </c>
      <c r="M54" s="5">
        <f t="shared" si="4"/>
        <v>88.692227204783251</v>
      </c>
      <c r="N54" s="7">
        <f t="shared" si="5"/>
        <v>7.2897720990232813</v>
      </c>
    </row>
    <row r="55" spans="1:14">
      <c r="A55" s="9" t="s">
        <v>217</v>
      </c>
      <c r="B55" t="s">
        <v>68</v>
      </c>
      <c r="C55" t="s">
        <v>8</v>
      </c>
      <c r="D55" t="s">
        <v>267</v>
      </c>
      <c r="E55" s="2" t="s">
        <v>125</v>
      </c>
      <c r="F55" s="2" t="s">
        <v>125</v>
      </c>
      <c r="G55" s="5">
        <v>2</v>
      </c>
      <c r="H55">
        <v>0.82</v>
      </c>
      <c r="I55" s="8">
        <v>1554</v>
      </c>
      <c r="J55" s="8">
        <v>5764464</v>
      </c>
      <c r="K55" s="5">
        <v>5</v>
      </c>
      <c r="L55" s="8">
        <f t="shared" si="3"/>
        <v>3709.4362934362935</v>
      </c>
      <c r="M55" s="5">
        <f t="shared" si="4"/>
        <v>123.64787644787644</v>
      </c>
      <c r="N55" s="7">
        <f t="shared" si="5"/>
        <v>10.162839160099434</v>
      </c>
    </row>
    <row r="56" spans="1:14" ht="15" customHeight="1">
      <c r="A56" s="9" t="s">
        <v>218</v>
      </c>
      <c r="B56" t="s">
        <v>69</v>
      </c>
      <c r="C56" t="s">
        <v>1</v>
      </c>
      <c r="D56" t="s">
        <v>259</v>
      </c>
      <c r="E56" s="2">
        <v>27</v>
      </c>
      <c r="F56" s="1">
        <v>0.46899999999999997</v>
      </c>
      <c r="G56" s="5">
        <v>4</v>
      </c>
      <c r="H56">
        <v>0.43</v>
      </c>
      <c r="I56" s="8">
        <v>1517</v>
      </c>
      <c r="J56" s="8">
        <v>4575374</v>
      </c>
      <c r="K56" s="6" t="s">
        <v>125</v>
      </c>
      <c r="L56" s="8">
        <f t="shared" si="3"/>
        <v>3016.0672379696771</v>
      </c>
      <c r="M56" s="5">
        <f t="shared" si="4"/>
        <v>100.53557459898924</v>
      </c>
      <c r="N56" s="7">
        <f t="shared" si="5"/>
        <v>8.2631979122456904</v>
      </c>
    </row>
    <row r="57" spans="1:14" ht="15" customHeight="1">
      <c r="A57" s="9" t="s">
        <v>70</v>
      </c>
      <c r="B57" t="s">
        <v>70</v>
      </c>
      <c r="C57" t="s">
        <v>24</v>
      </c>
      <c r="D57" t="s">
        <v>159</v>
      </c>
      <c r="E57" s="2" t="s">
        <v>125</v>
      </c>
      <c r="F57" s="2" t="s">
        <v>125</v>
      </c>
      <c r="G57">
        <v>4</v>
      </c>
      <c r="H57">
        <v>0.03</v>
      </c>
      <c r="I57" s="8">
        <v>1479</v>
      </c>
      <c r="J57" s="8">
        <v>239023</v>
      </c>
      <c r="K57" s="5">
        <v>5</v>
      </c>
      <c r="L57" s="8">
        <f t="shared" si="3"/>
        <v>161.61122379986477</v>
      </c>
      <c r="M57" s="5">
        <f t="shared" si="4"/>
        <v>5.3870407933288256</v>
      </c>
      <c r="N57" s="7">
        <f t="shared" si="5"/>
        <v>0.4427704761640131</v>
      </c>
    </row>
    <row r="58" spans="1:14">
      <c r="A58" s="9" t="s">
        <v>219</v>
      </c>
      <c r="B58" t="s">
        <v>71</v>
      </c>
      <c r="C58" t="s">
        <v>8</v>
      </c>
      <c r="D58" t="s">
        <v>264</v>
      </c>
      <c r="E58" s="2" t="s">
        <v>125</v>
      </c>
      <c r="F58" s="2" t="s">
        <v>125</v>
      </c>
      <c r="G58">
        <v>0</v>
      </c>
      <c r="H58">
        <v>0</v>
      </c>
      <c r="I58" s="8">
        <v>1466</v>
      </c>
      <c r="J58" s="8">
        <v>298039</v>
      </c>
      <c r="K58" s="5">
        <v>5</v>
      </c>
      <c r="L58" s="8">
        <f t="shared" si="3"/>
        <v>203.30081855388812</v>
      </c>
      <c r="M58" s="5">
        <f t="shared" si="4"/>
        <v>6.776693951796271</v>
      </c>
      <c r="N58" s="7">
        <f t="shared" si="5"/>
        <v>0.55698854398325515</v>
      </c>
    </row>
    <row r="59" spans="1:14" ht="15" customHeight="1">
      <c r="A59" s="9" t="s">
        <v>220</v>
      </c>
      <c r="B59" t="s">
        <v>72</v>
      </c>
      <c r="C59" t="s">
        <v>8</v>
      </c>
      <c r="D59" t="s">
        <v>268</v>
      </c>
      <c r="E59" s="2" t="s">
        <v>125</v>
      </c>
      <c r="F59" s="2" t="s">
        <v>125</v>
      </c>
      <c r="G59">
        <v>4</v>
      </c>
      <c r="H59">
        <v>1.73</v>
      </c>
      <c r="I59" s="8">
        <v>1432</v>
      </c>
      <c r="J59" s="8">
        <v>3353905</v>
      </c>
      <c r="K59" s="5">
        <v>11</v>
      </c>
      <c r="L59" s="8">
        <f t="shared" si="3"/>
        <v>2342.1124301675977</v>
      </c>
      <c r="M59" s="5">
        <f t="shared" si="4"/>
        <v>78.070414338919917</v>
      </c>
      <c r="N59" s="7">
        <f t="shared" si="5"/>
        <v>6.4167463840208159</v>
      </c>
    </row>
    <row r="60" spans="1:14">
      <c r="A60" s="9" t="s">
        <v>221</v>
      </c>
      <c r="B60" t="s">
        <v>73</v>
      </c>
      <c r="C60" t="s">
        <v>26</v>
      </c>
      <c r="D60" t="s">
        <v>269</v>
      </c>
      <c r="E60" s="2" t="s">
        <v>125</v>
      </c>
      <c r="F60" s="2" t="s">
        <v>125</v>
      </c>
      <c r="G60">
        <v>1</v>
      </c>
      <c r="H60">
        <v>0.5</v>
      </c>
      <c r="I60" s="8">
        <v>1428</v>
      </c>
      <c r="J60" s="8">
        <v>442063</v>
      </c>
      <c r="K60" s="5">
        <v>7</v>
      </c>
      <c r="L60" s="8">
        <f t="shared" si="3"/>
        <v>309.56792717086836</v>
      </c>
      <c r="M60" s="5">
        <f t="shared" si="4"/>
        <v>10.318930905695613</v>
      </c>
      <c r="N60" s="7">
        <f t="shared" si="5"/>
        <v>0.84813130731744757</v>
      </c>
    </row>
    <row r="61" spans="1:14">
      <c r="A61" s="9" t="s">
        <v>255</v>
      </c>
      <c r="B61" t="s">
        <v>74</v>
      </c>
      <c r="C61" t="s">
        <v>16</v>
      </c>
      <c r="D61" t="s">
        <v>167</v>
      </c>
      <c r="E61" s="2" t="s">
        <v>125</v>
      </c>
      <c r="F61" s="2" t="s">
        <v>125</v>
      </c>
      <c r="G61">
        <v>3</v>
      </c>
      <c r="H61">
        <v>0.2</v>
      </c>
      <c r="I61" s="8">
        <v>1413</v>
      </c>
      <c r="J61" s="8">
        <v>1355068</v>
      </c>
      <c r="K61" s="5">
        <v>6</v>
      </c>
      <c r="L61" s="8">
        <f t="shared" si="3"/>
        <v>959.00070771408355</v>
      </c>
      <c r="M61" s="5">
        <f t="shared" si="4"/>
        <v>31.966690257136118</v>
      </c>
      <c r="N61" s="7">
        <f t="shared" si="5"/>
        <v>2.6273991992166672</v>
      </c>
    </row>
    <row r="62" spans="1:14" ht="15" customHeight="1">
      <c r="A62" s="9" t="s">
        <v>223</v>
      </c>
      <c r="B62" t="s">
        <v>75</v>
      </c>
      <c r="C62" t="s">
        <v>8</v>
      </c>
      <c r="D62" t="s">
        <v>261</v>
      </c>
      <c r="E62" s="2" t="s">
        <v>125</v>
      </c>
      <c r="F62" s="2" t="s">
        <v>125</v>
      </c>
      <c r="G62">
        <v>4</v>
      </c>
      <c r="H62">
        <v>0.04</v>
      </c>
      <c r="I62" s="8">
        <v>1406</v>
      </c>
      <c r="J62" s="8">
        <v>77658</v>
      </c>
      <c r="K62" s="5">
        <v>6</v>
      </c>
      <c r="L62" s="8">
        <f t="shared" si="3"/>
        <v>55.233285917496445</v>
      </c>
      <c r="M62" s="5">
        <f t="shared" si="4"/>
        <v>1.8411095305832148</v>
      </c>
      <c r="N62" s="7">
        <f t="shared" si="5"/>
        <v>0.15132407100683959</v>
      </c>
    </row>
    <row r="63" spans="1:14" ht="15" customHeight="1">
      <c r="A63" t="s">
        <v>270</v>
      </c>
      <c r="B63" t="s">
        <v>76</v>
      </c>
      <c r="C63" t="s">
        <v>8</v>
      </c>
      <c r="D63" t="s">
        <v>269</v>
      </c>
      <c r="E63" s="2">
        <v>692</v>
      </c>
      <c r="F63" s="1">
        <v>0.96799999999999997</v>
      </c>
      <c r="G63" s="5">
        <v>4</v>
      </c>
      <c r="H63">
        <v>0</v>
      </c>
      <c r="I63" s="8">
        <v>1351</v>
      </c>
      <c r="J63" s="8">
        <v>7871986</v>
      </c>
      <c r="K63" s="6" t="s">
        <v>125</v>
      </c>
      <c r="L63" s="8">
        <f t="shared" si="3"/>
        <v>5826.7846039970391</v>
      </c>
      <c r="M63" s="5">
        <f t="shared" si="4"/>
        <v>194.22615346656798</v>
      </c>
      <c r="N63" s="7">
        <f t="shared" si="5"/>
        <v>15.963793435608327</v>
      </c>
    </row>
    <row r="64" spans="1:14" ht="15" customHeight="1">
      <c r="A64" s="9" t="s">
        <v>222</v>
      </c>
      <c r="B64" t="s">
        <v>77</v>
      </c>
      <c r="C64" t="s">
        <v>8</v>
      </c>
      <c r="D64" t="s">
        <v>271</v>
      </c>
      <c r="E64" s="2">
        <v>1</v>
      </c>
      <c r="F64" s="1">
        <v>0.8</v>
      </c>
      <c r="G64" s="5">
        <v>4</v>
      </c>
      <c r="H64">
        <v>0.14000000000000001</v>
      </c>
      <c r="I64" s="8">
        <v>1336</v>
      </c>
      <c r="J64" s="8">
        <v>1728547</v>
      </c>
      <c r="K64" s="6" t="s">
        <v>125</v>
      </c>
      <c r="L64" s="8">
        <f t="shared" si="3"/>
        <v>1293.8226047904191</v>
      </c>
      <c r="M64" s="5">
        <f t="shared" si="4"/>
        <v>43.127420159680632</v>
      </c>
      <c r="N64" s="7">
        <f t="shared" si="5"/>
        <v>3.5447194651792304</v>
      </c>
    </row>
    <row r="65" spans="1:14" ht="15" customHeight="1">
      <c r="A65" s="9" t="s">
        <v>224</v>
      </c>
      <c r="B65" t="s">
        <v>78</v>
      </c>
      <c r="C65" t="s">
        <v>1</v>
      </c>
      <c r="D65" t="s">
        <v>269</v>
      </c>
      <c r="E65" s="2">
        <v>3097</v>
      </c>
      <c r="F65" s="1">
        <v>0.995</v>
      </c>
      <c r="G65" s="5">
        <v>4</v>
      </c>
      <c r="H65">
        <v>2.79</v>
      </c>
      <c r="I65" s="8">
        <v>1334</v>
      </c>
      <c r="J65" s="8">
        <v>3667901</v>
      </c>
      <c r="K65" s="6" t="s">
        <v>125</v>
      </c>
      <c r="L65" s="8">
        <f t="shared" si="3"/>
        <v>2749.5509745127438</v>
      </c>
      <c r="M65" s="5">
        <f t="shared" si="4"/>
        <v>91.65169915042479</v>
      </c>
      <c r="N65" s="7">
        <f t="shared" si="5"/>
        <v>7.5330163685280649</v>
      </c>
    </row>
    <row r="66" spans="1:14">
      <c r="A66" s="9" t="s">
        <v>225</v>
      </c>
      <c r="B66" t="s">
        <v>79</v>
      </c>
      <c r="C66" t="s">
        <v>8</v>
      </c>
      <c r="D66" t="s">
        <v>272</v>
      </c>
      <c r="E66" s="2">
        <v>105</v>
      </c>
      <c r="F66" s="1">
        <v>0.83599999999999997</v>
      </c>
      <c r="G66" s="5">
        <v>3</v>
      </c>
      <c r="H66">
        <v>1</v>
      </c>
      <c r="I66" s="8">
        <v>1309</v>
      </c>
      <c r="J66" s="8">
        <v>5312804</v>
      </c>
      <c r="K66" s="6" t="s">
        <v>125</v>
      </c>
      <c r="L66" s="8">
        <f t="shared" ref="L66:L101" si="6">J66/I66</f>
        <v>4058.6737967914437</v>
      </c>
      <c r="M66" s="5">
        <f t="shared" ref="M66:M97" si="7">L66/30</f>
        <v>135.28912655971479</v>
      </c>
      <c r="N66" s="7">
        <f t="shared" ref="N66:N101" si="8">L66/365</f>
        <v>11.119654237784777</v>
      </c>
    </row>
    <row r="67" spans="1:14">
      <c r="A67" s="9" t="s">
        <v>226</v>
      </c>
      <c r="B67" t="s">
        <v>80</v>
      </c>
      <c r="C67" t="s">
        <v>45</v>
      </c>
      <c r="D67" t="s">
        <v>273</v>
      </c>
      <c r="E67" s="2">
        <v>15</v>
      </c>
      <c r="F67" s="1">
        <v>0.69299999999999995</v>
      </c>
      <c r="G67" s="5">
        <v>3</v>
      </c>
      <c r="H67">
        <v>0</v>
      </c>
      <c r="I67" s="8">
        <v>1307</v>
      </c>
      <c r="J67" s="8">
        <v>1338248</v>
      </c>
      <c r="K67" s="6" t="s">
        <v>125</v>
      </c>
      <c r="L67" s="8">
        <f t="shared" si="6"/>
        <v>1023.9081866870696</v>
      </c>
      <c r="M67" s="5">
        <f t="shared" si="7"/>
        <v>34.130272889568985</v>
      </c>
      <c r="N67" s="7">
        <f t="shared" si="8"/>
        <v>2.8052279087316974</v>
      </c>
    </row>
    <row r="68" spans="1:14" ht="15" customHeight="1">
      <c r="A68" s="9" t="s">
        <v>227</v>
      </c>
      <c r="B68" t="s">
        <v>81</v>
      </c>
      <c r="C68" t="s">
        <v>1</v>
      </c>
      <c r="D68" t="s">
        <v>269</v>
      </c>
      <c r="E68" s="2">
        <v>7</v>
      </c>
      <c r="F68" s="1">
        <v>0.67600000000000005</v>
      </c>
      <c r="G68" s="5">
        <v>4</v>
      </c>
      <c r="H68">
        <v>0.38</v>
      </c>
      <c r="I68" s="8">
        <v>1260</v>
      </c>
      <c r="J68" s="8">
        <v>2450784</v>
      </c>
      <c r="K68" s="6" t="s">
        <v>125</v>
      </c>
      <c r="L68" s="8">
        <f t="shared" si="6"/>
        <v>1945.0666666666666</v>
      </c>
      <c r="M68" s="5">
        <f t="shared" si="7"/>
        <v>64.835555555555558</v>
      </c>
      <c r="N68" s="7">
        <f t="shared" si="8"/>
        <v>5.3289497716894978</v>
      </c>
    </row>
    <row r="69" spans="1:14">
      <c r="A69" s="9" t="s">
        <v>228</v>
      </c>
      <c r="B69" t="s">
        <v>82</v>
      </c>
      <c r="C69" t="s">
        <v>16</v>
      </c>
      <c r="D69" t="s">
        <v>167</v>
      </c>
      <c r="E69" s="2">
        <v>16</v>
      </c>
      <c r="F69" s="1">
        <v>0.92500000000000004</v>
      </c>
      <c r="G69" s="5">
        <v>3</v>
      </c>
      <c r="H69">
        <v>0.84</v>
      </c>
      <c r="I69" s="8">
        <v>1252</v>
      </c>
      <c r="J69" s="8">
        <v>489747</v>
      </c>
      <c r="K69" s="6" t="s">
        <v>125</v>
      </c>
      <c r="L69" s="8">
        <f t="shared" si="6"/>
        <v>391.17172523961659</v>
      </c>
      <c r="M69" s="5">
        <f t="shared" si="7"/>
        <v>13.03905750798722</v>
      </c>
      <c r="N69" s="7">
        <f t="shared" si="8"/>
        <v>1.0717033568208674</v>
      </c>
    </row>
    <row r="70" spans="1:14">
      <c r="A70" s="9" t="s">
        <v>229</v>
      </c>
      <c r="B70" t="s">
        <v>83</v>
      </c>
      <c r="C70" t="s">
        <v>1</v>
      </c>
      <c r="D70" t="s">
        <v>259</v>
      </c>
      <c r="E70" s="2" t="s">
        <v>125</v>
      </c>
      <c r="F70" s="2" t="s">
        <v>125</v>
      </c>
      <c r="G70">
        <v>3</v>
      </c>
      <c r="H70">
        <v>0.09</v>
      </c>
      <c r="I70" s="8">
        <v>1240</v>
      </c>
      <c r="J70" s="8">
        <v>2853234</v>
      </c>
      <c r="K70" s="5">
        <v>20</v>
      </c>
      <c r="L70" s="8">
        <f t="shared" si="6"/>
        <v>2300.9951612903224</v>
      </c>
      <c r="M70" s="5">
        <f t="shared" si="7"/>
        <v>76.699838709677408</v>
      </c>
      <c r="N70" s="7">
        <f t="shared" si="8"/>
        <v>6.3040963323022527</v>
      </c>
    </row>
    <row r="71" spans="1:14" ht="15" customHeight="1">
      <c r="A71" s="9" t="s">
        <v>230</v>
      </c>
      <c r="B71" t="s">
        <v>84</v>
      </c>
      <c r="C71" t="s">
        <v>45</v>
      </c>
      <c r="D71" t="s">
        <v>259</v>
      </c>
      <c r="E71" s="2" t="s">
        <v>125</v>
      </c>
      <c r="F71" s="2" t="s">
        <v>125</v>
      </c>
      <c r="G71">
        <v>4</v>
      </c>
      <c r="H71">
        <v>0</v>
      </c>
      <c r="I71" s="8">
        <v>1209</v>
      </c>
      <c r="J71" s="8">
        <v>239681</v>
      </c>
      <c r="K71" s="5">
        <v>253</v>
      </c>
      <c r="L71" s="8">
        <f t="shared" si="6"/>
        <v>198.24731182795699</v>
      </c>
      <c r="M71" s="5">
        <f t="shared" si="7"/>
        <v>6.6082437275985662</v>
      </c>
      <c r="N71" s="7">
        <f t="shared" si="8"/>
        <v>0.54314332007659449</v>
      </c>
    </row>
    <row r="72" spans="1:14" ht="15" customHeight="1">
      <c r="A72" s="9" t="s">
        <v>231</v>
      </c>
      <c r="B72" t="s">
        <v>85</v>
      </c>
      <c r="C72" t="s">
        <v>1</v>
      </c>
      <c r="D72" t="s">
        <v>259</v>
      </c>
      <c r="E72" s="2">
        <v>7</v>
      </c>
      <c r="F72" s="1">
        <v>0.86699999999999999</v>
      </c>
      <c r="G72" s="5">
        <v>4</v>
      </c>
      <c r="H72">
        <v>40.14</v>
      </c>
      <c r="I72" s="8">
        <v>1204</v>
      </c>
      <c r="J72" s="8">
        <v>486365</v>
      </c>
      <c r="K72" s="6" t="s">
        <v>125</v>
      </c>
      <c r="L72" s="8">
        <f t="shared" si="6"/>
        <v>403.9576411960133</v>
      </c>
      <c r="M72" s="5">
        <f t="shared" si="7"/>
        <v>13.465254706533777</v>
      </c>
      <c r="N72" s="7">
        <f t="shared" si="8"/>
        <v>1.1067332635507214</v>
      </c>
    </row>
    <row r="73" spans="1:14">
      <c r="A73" s="9" t="s">
        <v>232</v>
      </c>
      <c r="B73" t="s">
        <v>86</v>
      </c>
      <c r="C73" t="s">
        <v>87</v>
      </c>
      <c r="D73" t="s">
        <v>260</v>
      </c>
      <c r="E73" s="2" t="s">
        <v>125</v>
      </c>
      <c r="F73" s="2" t="s">
        <v>125</v>
      </c>
      <c r="G73">
        <v>2</v>
      </c>
      <c r="H73">
        <v>0.01</v>
      </c>
      <c r="I73" s="8">
        <v>1192</v>
      </c>
      <c r="J73" s="8">
        <v>8589</v>
      </c>
      <c r="K73" s="5">
        <v>5</v>
      </c>
      <c r="L73" s="8">
        <f t="shared" si="6"/>
        <v>7.2055369127516782</v>
      </c>
      <c r="M73" s="5">
        <f t="shared" si="7"/>
        <v>0.24018456375838929</v>
      </c>
      <c r="N73" s="7">
        <f t="shared" si="8"/>
        <v>1.9741197021237476E-2</v>
      </c>
    </row>
    <row r="74" spans="1:14">
      <c r="A74" s="9" t="s">
        <v>140</v>
      </c>
      <c r="B74" t="s">
        <v>88</v>
      </c>
      <c r="C74" t="s">
        <v>10</v>
      </c>
      <c r="D74" t="s">
        <v>269</v>
      </c>
      <c r="E74" s="2" t="s">
        <v>125</v>
      </c>
      <c r="F74" s="2" t="s">
        <v>125</v>
      </c>
      <c r="G74">
        <v>3</v>
      </c>
      <c r="H74">
        <v>0.04</v>
      </c>
      <c r="I74" s="8">
        <v>1182</v>
      </c>
      <c r="J74" s="8">
        <v>557325</v>
      </c>
      <c r="K74" s="5">
        <v>6</v>
      </c>
      <c r="L74" s="8">
        <f t="shared" si="6"/>
        <v>471.51015228426394</v>
      </c>
      <c r="M74" s="5">
        <f t="shared" si="7"/>
        <v>15.717005076142131</v>
      </c>
      <c r="N74" s="7">
        <f t="shared" si="8"/>
        <v>1.2918086363952437</v>
      </c>
    </row>
    <row r="75" spans="1:14">
      <c r="A75" s="9" t="s">
        <v>233</v>
      </c>
      <c r="B75" t="s">
        <v>89</v>
      </c>
      <c r="C75" t="s">
        <v>52</v>
      </c>
      <c r="D75" t="s">
        <v>151</v>
      </c>
      <c r="E75" s="2" t="s">
        <v>125</v>
      </c>
      <c r="F75" s="2" t="s">
        <v>125</v>
      </c>
      <c r="G75">
        <v>3</v>
      </c>
      <c r="H75">
        <v>2.19</v>
      </c>
      <c r="I75" s="8">
        <v>1181</v>
      </c>
      <c r="J75" s="8">
        <v>2289630</v>
      </c>
      <c r="K75" s="5">
        <v>5</v>
      </c>
      <c r="L75" s="8">
        <f t="shared" si="6"/>
        <v>1938.7214225232854</v>
      </c>
      <c r="M75" s="5">
        <f t="shared" si="7"/>
        <v>64.624047417442839</v>
      </c>
      <c r="N75" s="7">
        <f t="shared" si="8"/>
        <v>5.3115655411596858</v>
      </c>
    </row>
    <row r="76" spans="1:14" ht="15" customHeight="1">
      <c r="A76" s="9" t="s">
        <v>234</v>
      </c>
      <c r="B76" t="s">
        <v>90</v>
      </c>
      <c r="C76" t="s">
        <v>91</v>
      </c>
      <c r="D76" t="s">
        <v>274</v>
      </c>
      <c r="E76" s="2">
        <v>28</v>
      </c>
      <c r="F76" s="1">
        <v>0.626</v>
      </c>
      <c r="G76" s="5">
        <v>4</v>
      </c>
      <c r="H76">
        <v>1.65</v>
      </c>
      <c r="I76" s="8">
        <v>1171</v>
      </c>
      <c r="J76" s="8">
        <v>3025030</v>
      </c>
      <c r="K76" s="6" t="s">
        <v>125</v>
      </c>
      <c r="L76" s="8">
        <f t="shared" si="6"/>
        <v>2583.2877882152006</v>
      </c>
      <c r="M76" s="5">
        <f t="shared" si="7"/>
        <v>86.109592940506687</v>
      </c>
      <c r="N76" s="7">
        <f t="shared" si="8"/>
        <v>7.0775007896306867</v>
      </c>
    </row>
    <row r="77" spans="1:14">
      <c r="A77" s="9" t="s">
        <v>141</v>
      </c>
      <c r="B77" t="s">
        <v>92</v>
      </c>
      <c r="C77" t="s">
        <v>93</v>
      </c>
      <c r="D77" t="s">
        <v>275</v>
      </c>
      <c r="E77" s="2">
        <v>49</v>
      </c>
      <c r="F77" s="1">
        <v>0.97</v>
      </c>
      <c r="G77" s="5">
        <v>3</v>
      </c>
      <c r="H77">
        <v>0.02</v>
      </c>
      <c r="I77" s="8">
        <v>1141</v>
      </c>
      <c r="J77" s="8">
        <v>407418</v>
      </c>
      <c r="K77" s="6" t="s">
        <v>125</v>
      </c>
      <c r="L77" s="8">
        <f t="shared" si="6"/>
        <v>357.0709903593339</v>
      </c>
      <c r="M77" s="5">
        <f t="shared" si="7"/>
        <v>11.90236634531113</v>
      </c>
      <c r="N77" s="7">
        <f t="shared" si="8"/>
        <v>0.97827668591598327</v>
      </c>
    </row>
    <row r="78" spans="1:14" ht="15" customHeight="1">
      <c r="A78" s="9" t="s">
        <v>235</v>
      </c>
      <c r="B78" t="s">
        <v>94</v>
      </c>
      <c r="C78" t="s">
        <v>93</v>
      </c>
      <c r="D78" t="s">
        <v>275</v>
      </c>
      <c r="E78" s="2">
        <v>109</v>
      </c>
      <c r="F78" s="1">
        <v>0.88700000000000001</v>
      </c>
      <c r="G78" s="5">
        <v>5</v>
      </c>
      <c r="H78">
        <v>0.93</v>
      </c>
      <c r="I78" s="8">
        <v>1135</v>
      </c>
      <c r="J78" s="8">
        <v>4946401</v>
      </c>
      <c r="K78" s="6" t="s">
        <v>125</v>
      </c>
      <c r="L78" s="8">
        <f t="shared" si="6"/>
        <v>4358.0625550660789</v>
      </c>
      <c r="M78" s="5">
        <f t="shared" si="7"/>
        <v>145.26875183553597</v>
      </c>
      <c r="N78" s="7">
        <f t="shared" si="8"/>
        <v>11.939897411139942</v>
      </c>
    </row>
    <row r="79" spans="1:14">
      <c r="A79" s="9" t="s">
        <v>236</v>
      </c>
      <c r="B79" t="s">
        <v>95</v>
      </c>
      <c r="C79" t="s">
        <v>8</v>
      </c>
      <c r="D79" t="s">
        <v>261</v>
      </c>
      <c r="E79" s="2" t="s">
        <v>125</v>
      </c>
      <c r="F79" s="2" t="s">
        <v>125</v>
      </c>
      <c r="G79">
        <v>2</v>
      </c>
      <c r="H79">
        <v>0.04</v>
      </c>
      <c r="I79" s="8">
        <v>1116</v>
      </c>
      <c r="J79" s="8">
        <v>1244627</v>
      </c>
      <c r="K79" s="5">
        <v>5</v>
      </c>
      <c r="L79" s="8">
        <f t="shared" si="6"/>
        <v>1115.2571684587813</v>
      </c>
      <c r="M79" s="5">
        <f t="shared" si="7"/>
        <v>37.175238948626045</v>
      </c>
      <c r="N79" s="7">
        <f t="shared" si="8"/>
        <v>3.0554990916678939</v>
      </c>
    </row>
    <row r="80" spans="1:14" ht="15" customHeight="1">
      <c r="A80" s="9" t="s">
        <v>237</v>
      </c>
      <c r="B80" t="s">
        <v>96</v>
      </c>
      <c r="C80" t="s">
        <v>8</v>
      </c>
      <c r="D80" t="s">
        <v>276</v>
      </c>
      <c r="E80" s="2">
        <v>1</v>
      </c>
      <c r="F80" s="1">
        <v>0.93300000000000005</v>
      </c>
      <c r="G80" s="5">
        <v>5</v>
      </c>
      <c r="H80">
        <v>0.19</v>
      </c>
      <c r="I80" s="8">
        <v>1106</v>
      </c>
      <c r="J80" s="8">
        <v>2256097</v>
      </c>
      <c r="K80" s="6" t="s">
        <v>125</v>
      </c>
      <c r="L80" s="8">
        <f t="shared" si="6"/>
        <v>2039.870705244123</v>
      </c>
      <c r="M80" s="5">
        <f t="shared" si="7"/>
        <v>67.995690174804096</v>
      </c>
      <c r="N80" s="7">
        <f t="shared" si="8"/>
        <v>5.5886868636825291</v>
      </c>
    </row>
    <row r="81" spans="1:14">
      <c r="A81" s="9" t="s">
        <v>238</v>
      </c>
      <c r="B81" t="s">
        <v>97</v>
      </c>
      <c r="C81" t="s">
        <v>8</v>
      </c>
      <c r="D81" t="s">
        <v>277</v>
      </c>
      <c r="E81" s="2" t="s">
        <v>125</v>
      </c>
      <c r="F81" s="2" t="s">
        <v>125</v>
      </c>
      <c r="G81">
        <v>3</v>
      </c>
      <c r="H81">
        <v>2.75</v>
      </c>
      <c r="I81" s="8">
        <v>1080</v>
      </c>
      <c r="J81" s="8">
        <v>1298981</v>
      </c>
      <c r="K81" s="5">
        <v>8</v>
      </c>
      <c r="L81" s="8">
        <f t="shared" si="6"/>
        <v>1202.7601851851853</v>
      </c>
      <c r="M81" s="5">
        <f t="shared" si="7"/>
        <v>40.092006172839511</v>
      </c>
      <c r="N81" s="7">
        <f t="shared" si="8"/>
        <v>3.2952333840690007</v>
      </c>
    </row>
    <row r="82" spans="1:14">
      <c r="A82" s="9" t="s">
        <v>239</v>
      </c>
      <c r="B82" t="s">
        <v>98</v>
      </c>
      <c r="C82" t="s">
        <v>22</v>
      </c>
      <c r="D82" t="s">
        <v>275</v>
      </c>
      <c r="E82" s="2">
        <v>2</v>
      </c>
      <c r="F82" s="1">
        <v>0.7</v>
      </c>
      <c r="G82" s="5">
        <v>2</v>
      </c>
      <c r="H82">
        <v>0</v>
      </c>
      <c r="I82" s="8">
        <v>1072</v>
      </c>
      <c r="J82" s="8">
        <v>88088</v>
      </c>
      <c r="K82" s="6" t="s">
        <v>125</v>
      </c>
      <c r="L82" s="8">
        <f t="shared" si="6"/>
        <v>82.171641791044777</v>
      </c>
      <c r="M82" s="5">
        <f t="shared" si="7"/>
        <v>2.7390547263681593</v>
      </c>
      <c r="N82" s="7">
        <f t="shared" si="8"/>
        <v>0.22512778572888981</v>
      </c>
    </row>
    <row r="83" spans="1:14">
      <c r="A83" s="9" t="s">
        <v>240</v>
      </c>
      <c r="B83" t="s">
        <v>99</v>
      </c>
      <c r="C83" t="s">
        <v>91</v>
      </c>
      <c r="D83" t="s">
        <v>278</v>
      </c>
      <c r="E83" s="2" t="s">
        <v>125</v>
      </c>
      <c r="F83" s="2" t="s">
        <v>125</v>
      </c>
      <c r="G83">
        <v>3</v>
      </c>
      <c r="H83">
        <v>0</v>
      </c>
      <c r="I83" s="8">
        <v>1058</v>
      </c>
      <c r="J83" s="8">
        <v>335423</v>
      </c>
      <c r="K83" s="5">
        <v>9</v>
      </c>
      <c r="L83" s="8">
        <f t="shared" si="6"/>
        <v>317.03497164461248</v>
      </c>
      <c r="M83" s="5">
        <f t="shared" si="7"/>
        <v>10.56783238815375</v>
      </c>
      <c r="N83" s="7">
        <f t="shared" si="8"/>
        <v>0.86858896340989722</v>
      </c>
    </row>
    <row r="84" spans="1:14">
      <c r="A84" s="9" t="s">
        <v>241</v>
      </c>
      <c r="B84" t="s">
        <v>100</v>
      </c>
      <c r="C84" t="s">
        <v>8</v>
      </c>
      <c r="D84" t="s">
        <v>162</v>
      </c>
      <c r="E84" s="2" t="s">
        <v>125</v>
      </c>
      <c r="F84" s="2" t="s">
        <v>125</v>
      </c>
      <c r="G84">
        <v>2</v>
      </c>
      <c r="H84">
        <v>0.02</v>
      </c>
      <c r="I84" s="8">
        <v>1034</v>
      </c>
      <c r="J84" s="8">
        <v>1617488</v>
      </c>
      <c r="K84" s="5">
        <v>5</v>
      </c>
      <c r="L84" s="8">
        <f t="shared" si="6"/>
        <v>1564.3017408123792</v>
      </c>
      <c r="M84" s="5">
        <f t="shared" si="7"/>
        <v>52.143391360412643</v>
      </c>
      <c r="N84" s="7">
        <f t="shared" si="8"/>
        <v>4.2857581940065179</v>
      </c>
    </row>
    <row r="85" spans="1:14" ht="15" customHeight="1">
      <c r="A85" s="9" t="s">
        <v>242</v>
      </c>
      <c r="B85" t="s">
        <v>101</v>
      </c>
      <c r="C85" t="s">
        <v>26</v>
      </c>
      <c r="D85" t="s">
        <v>269</v>
      </c>
      <c r="E85" s="2">
        <v>82</v>
      </c>
      <c r="F85" s="1">
        <v>0.98699999999999999</v>
      </c>
      <c r="G85" s="5">
        <v>5</v>
      </c>
      <c r="H85">
        <v>1.26</v>
      </c>
      <c r="I85" s="8">
        <v>984</v>
      </c>
      <c r="J85" s="8">
        <v>325622</v>
      </c>
      <c r="K85" s="6" t="s">
        <v>125</v>
      </c>
      <c r="L85" s="8">
        <f t="shared" si="6"/>
        <v>330.91666666666669</v>
      </c>
      <c r="M85" s="5">
        <f t="shared" si="7"/>
        <v>11.030555555555557</v>
      </c>
      <c r="N85" s="7">
        <f t="shared" si="8"/>
        <v>0.90662100456621009</v>
      </c>
    </row>
    <row r="86" spans="1:14" ht="15" customHeight="1">
      <c r="A86" s="9" t="s">
        <v>243</v>
      </c>
      <c r="B86" t="s">
        <v>102</v>
      </c>
      <c r="C86" t="s">
        <v>54</v>
      </c>
      <c r="D86" t="s">
        <v>279</v>
      </c>
      <c r="E86" s="2">
        <v>124</v>
      </c>
      <c r="F86" s="1">
        <v>0.95499999999999996</v>
      </c>
      <c r="G86" s="5">
        <v>4</v>
      </c>
      <c r="H86">
        <v>0</v>
      </c>
      <c r="I86" s="8">
        <v>979</v>
      </c>
      <c r="J86" s="8">
        <v>4431849</v>
      </c>
      <c r="K86" s="6" t="s">
        <v>125</v>
      </c>
      <c r="L86" s="8">
        <f t="shared" si="6"/>
        <v>4526.9141981613893</v>
      </c>
      <c r="M86" s="5">
        <f t="shared" si="7"/>
        <v>150.89713993871297</v>
      </c>
      <c r="N86" s="7">
        <f t="shared" si="8"/>
        <v>12.402504652496956</v>
      </c>
    </row>
    <row r="87" spans="1:14">
      <c r="A87" s="9" t="s">
        <v>244</v>
      </c>
      <c r="B87" t="s">
        <v>103</v>
      </c>
      <c r="C87" t="s">
        <v>6</v>
      </c>
      <c r="D87" t="s">
        <v>280</v>
      </c>
      <c r="E87" s="2" t="s">
        <v>125</v>
      </c>
      <c r="F87" s="2" t="s">
        <v>125</v>
      </c>
      <c r="G87" s="2" t="s">
        <v>125</v>
      </c>
      <c r="H87">
        <v>0.01</v>
      </c>
      <c r="I87" s="8">
        <v>966</v>
      </c>
      <c r="J87" s="8">
        <v>10125</v>
      </c>
      <c r="K87" s="5">
        <v>5</v>
      </c>
      <c r="L87" s="8">
        <f t="shared" si="6"/>
        <v>10.481366459627329</v>
      </c>
      <c r="M87" s="5">
        <f t="shared" si="7"/>
        <v>0.34937888198757766</v>
      </c>
      <c r="N87" s="7">
        <f t="shared" si="8"/>
        <v>2.8716072492129669E-2</v>
      </c>
    </row>
    <row r="88" spans="1:14" ht="15" customHeight="1">
      <c r="A88" s="9" t="s">
        <v>245</v>
      </c>
      <c r="B88" t="s">
        <v>104</v>
      </c>
      <c r="C88" t="s">
        <v>52</v>
      </c>
      <c r="D88" t="s">
        <v>151</v>
      </c>
      <c r="E88" s="2">
        <v>11</v>
      </c>
      <c r="F88" s="1">
        <v>0.745</v>
      </c>
      <c r="G88" s="5">
        <v>4</v>
      </c>
      <c r="H88">
        <v>0.13</v>
      </c>
      <c r="I88" s="8">
        <v>964</v>
      </c>
      <c r="J88" s="8">
        <v>1491385</v>
      </c>
      <c r="K88" s="6" t="s">
        <v>125</v>
      </c>
      <c r="L88" s="8">
        <f t="shared" si="6"/>
        <v>1547.0798755186722</v>
      </c>
      <c r="M88" s="5">
        <f t="shared" si="7"/>
        <v>51.569329183955738</v>
      </c>
      <c r="N88" s="7">
        <f t="shared" si="8"/>
        <v>4.2385750014210197</v>
      </c>
    </row>
    <row r="89" spans="1:14">
      <c r="A89" s="9" t="s">
        <v>246</v>
      </c>
      <c r="B89" t="s">
        <v>105</v>
      </c>
      <c r="C89" t="s">
        <v>6</v>
      </c>
      <c r="D89" t="s">
        <v>264</v>
      </c>
      <c r="E89" s="2" t="s">
        <v>125</v>
      </c>
      <c r="F89" s="2" t="s">
        <v>125</v>
      </c>
      <c r="G89" s="5">
        <v>3</v>
      </c>
      <c r="H89">
        <v>0</v>
      </c>
      <c r="I89" s="8">
        <v>963</v>
      </c>
      <c r="J89" s="8">
        <v>182082</v>
      </c>
      <c r="K89" s="5">
        <v>6</v>
      </c>
      <c r="L89" s="8">
        <f t="shared" si="6"/>
        <v>189.0778816199377</v>
      </c>
      <c r="M89" s="5">
        <f t="shared" si="7"/>
        <v>6.3025960539979229</v>
      </c>
      <c r="N89" s="7">
        <f t="shared" si="8"/>
        <v>0.51802159347928134</v>
      </c>
    </row>
    <row r="90" spans="1:14">
      <c r="A90" s="9" t="s">
        <v>142</v>
      </c>
      <c r="B90" t="s">
        <v>106</v>
      </c>
      <c r="C90" t="s">
        <v>45</v>
      </c>
      <c r="D90" t="s">
        <v>281</v>
      </c>
      <c r="E90" s="2">
        <v>57</v>
      </c>
      <c r="F90" s="1">
        <v>0.998</v>
      </c>
      <c r="G90" s="5">
        <v>3</v>
      </c>
      <c r="H90">
        <v>0</v>
      </c>
      <c r="I90" s="8">
        <v>955</v>
      </c>
      <c r="J90" s="8">
        <v>339222</v>
      </c>
      <c r="K90" s="5">
        <v>5</v>
      </c>
      <c r="L90" s="8">
        <f t="shared" si="6"/>
        <v>355.20628272251309</v>
      </c>
      <c r="M90" s="5">
        <f t="shared" si="7"/>
        <v>11.840209424083771</v>
      </c>
      <c r="N90" s="7">
        <f t="shared" si="8"/>
        <v>0.97316789786989888</v>
      </c>
    </row>
    <row r="91" spans="1:14">
      <c r="A91" s="9" t="s">
        <v>247</v>
      </c>
      <c r="B91" t="s">
        <v>107</v>
      </c>
      <c r="C91" t="s">
        <v>8</v>
      </c>
      <c r="D91" t="s">
        <v>162</v>
      </c>
      <c r="E91" s="2" t="s">
        <v>125</v>
      </c>
      <c r="F91" s="2" t="s">
        <v>125</v>
      </c>
      <c r="G91" s="5">
        <v>2</v>
      </c>
      <c r="H91">
        <v>0.05</v>
      </c>
      <c r="I91" s="8">
        <v>939</v>
      </c>
      <c r="J91" s="8">
        <v>423564</v>
      </c>
      <c r="K91" s="5">
        <v>8</v>
      </c>
      <c r="L91" s="8">
        <f t="shared" si="6"/>
        <v>451.07987220447285</v>
      </c>
      <c r="M91" s="5">
        <f t="shared" si="7"/>
        <v>15.035995740149096</v>
      </c>
      <c r="N91" s="7">
        <f t="shared" si="8"/>
        <v>1.2358352663136243</v>
      </c>
    </row>
    <row r="92" spans="1:14">
      <c r="A92" s="9" t="s">
        <v>143</v>
      </c>
      <c r="B92" t="s">
        <v>108</v>
      </c>
      <c r="C92" t="s">
        <v>3</v>
      </c>
      <c r="D92" t="s">
        <v>259</v>
      </c>
      <c r="E92" s="2" t="s">
        <v>125</v>
      </c>
      <c r="F92" s="2" t="s">
        <v>125</v>
      </c>
      <c r="G92" s="5">
        <v>0</v>
      </c>
      <c r="H92">
        <v>0</v>
      </c>
      <c r="I92" s="8">
        <v>934</v>
      </c>
      <c r="J92" s="8">
        <v>26948</v>
      </c>
      <c r="K92" s="5">
        <v>5</v>
      </c>
      <c r="L92" s="8">
        <f t="shared" si="6"/>
        <v>28.852248394004281</v>
      </c>
      <c r="M92" s="5">
        <f t="shared" si="7"/>
        <v>0.96174161313347606</v>
      </c>
      <c r="N92" s="7">
        <f t="shared" si="8"/>
        <v>7.9047255873984326E-2</v>
      </c>
    </row>
    <row r="93" spans="1:14" ht="15" customHeight="1">
      <c r="A93" s="9" t="s">
        <v>144</v>
      </c>
      <c r="B93" t="s">
        <v>109</v>
      </c>
      <c r="C93" t="s">
        <v>110</v>
      </c>
      <c r="D93" t="s">
        <v>282</v>
      </c>
      <c r="E93" s="2" t="s">
        <v>125</v>
      </c>
      <c r="F93" s="2" t="s">
        <v>125</v>
      </c>
      <c r="G93" s="5">
        <v>4</v>
      </c>
      <c r="H93">
        <v>2.0099999999999998</v>
      </c>
      <c r="I93" s="8">
        <v>896</v>
      </c>
      <c r="J93" s="8">
        <v>848406</v>
      </c>
      <c r="K93" s="5">
        <v>5</v>
      </c>
      <c r="L93" s="8">
        <f t="shared" si="6"/>
        <v>946.88169642857144</v>
      </c>
      <c r="M93" s="5">
        <f t="shared" si="7"/>
        <v>31.562723214285715</v>
      </c>
      <c r="N93" s="7">
        <f t="shared" si="8"/>
        <v>2.5941964285714287</v>
      </c>
    </row>
    <row r="94" spans="1:14">
      <c r="A94" s="9" t="s">
        <v>248</v>
      </c>
      <c r="B94" t="s">
        <v>111</v>
      </c>
      <c r="C94" t="s">
        <v>22</v>
      </c>
      <c r="D94" t="s">
        <v>167</v>
      </c>
      <c r="E94" s="2" t="s">
        <v>125</v>
      </c>
      <c r="F94" s="2" t="s">
        <v>125</v>
      </c>
      <c r="G94" s="5">
        <v>3</v>
      </c>
      <c r="H94">
        <v>0.28000000000000003</v>
      </c>
      <c r="I94" s="8">
        <v>870</v>
      </c>
      <c r="J94" s="8">
        <v>506422</v>
      </c>
      <c r="K94" s="5">
        <v>6</v>
      </c>
      <c r="L94" s="8">
        <f t="shared" si="6"/>
        <v>582.09425287356316</v>
      </c>
      <c r="M94" s="5">
        <f t="shared" si="7"/>
        <v>19.403141762452105</v>
      </c>
      <c r="N94" s="7">
        <f t="shared" si="8"/>
        <v>1.5947787749960634</v>
      </c>
    </row>
    <row r="95" spans="1:14">
      <c r="A95" s="9" t="s">
        <v>145</v>
      </c>
      <c r="B95" t="s">
        <v>112</v>
      </c>
      <c r="C95" t="s">
        <v>45</v>
      </c>
      <c r="D95" t="s">
        <v>283</v>
      </c>
      <c r="E95" s="2" t="s">
        <v>125</v>
      </c>
      <c r="F95" s="2" t="s">
        <v>125</v>
      </c>
      <c r="G95" s="5">
        <v>3</v>
      </c>
      <c r="H95">
        <v>0.33</v>
      </c>
      <c r="I95" s="8">
        <v>863</v>
      </c>
      <c r="J95" s="8">
        <v>293857</v>
      </c>
      <c r="K95" s="5">
        <v>5</v>
      </c>
      <c r="L95" s="8">
        <f t="shared" si="6"/>
        <v>340.5063731170336</v>
      </c>
      <c r="M95" s="5">
        <f t="shared" si="7"/>
        <v>11.350212437234454</v>
      </c>
      <c r="N95" s="7">
        <f t="shared" si="8"/>
        <v>0.93289417292337973</v>
      </c>
    </row>
    <row r="96" spans="1:14" ht="15" customHeight="1">
      <c r="A96" s="9" t="s">
        <v>249</v>
      </c>
      <c r="B96" t="s">
        <v>113</v>
      </c>
      <c r="C96" t="s">
        <v>8</v>
      </c>
      <c r="D96" t="s">
        <v>284</v>
      </c>
      <c r="E96" s="2" t="s">
        <v>125</v>
      </c>
      <c r="F96" s="2" t="s">
        <v>125</v>
      </c>
      <c r="G96" s="5">
        <v>4</v>
      </c>
      <c r="H96">
        <v>7.0000000000000007E-2</v>
      </c>
      <c r="I96" s="8">
        <v>862</v>
      </c>
      <c r="J96" s="8">
        <v>3067430</v>
      </c>
      <c r="K96" s="5">
        <v>10</v>
      </c>
      <c r="L96" s="8">
        <f t="shared" si="6"/>
        <v>3558.5034802784221</v>
      </c>
      <c r="M96" s="5">
        <f t="shared" si="7"/>
        <v>118.61678267594741</v>
      </c>
      <c r="N96" s="7">
        <f t="shared" si="8"/>
        <v>9.7493246035025258</v>
      </c>
    </row>
    <row r="97" spans="1:14">
      <c r="A97" s="9" t="s">
        <v>250</v>
      </c>
      <c r="B97" t="s">
        <v>114</v>
      </c>
      <c r="C97" t="s">
        <v>45</v>
      </c>
      <c r="D97" t="s">
        <v>285</v>
      </c>
      <c r="E97" s="2" t="s">
        <v>125</v>
      </c>
      <c r="F97" s="2" t="s">
        <v>125</v>
      </c>
      <c r="G97" s="5">
        <v>3</v>
      </c>
      <c r="H97">
        <v>0.01</v>
      </c>
      <c r="I97" s="8">
        <v>834</v>
      </c>
      <c r="J97" s="8">
        <v>2457013</v>
      </c>
      <c r="K97" s="5">
        <v>7</v>
      </c>
      <c r="L97" s="8">
        <f t="shared" si="6"/>
        <v>2946.0587529976019</v>
      </c>
      <c r="M97" s="5">
        <f t="shared" si="7"/>
        <v>98.201958433253395</v>
      </c>
      <c r="N97" s="7">
        <f t="shared" si="8"/>
        <v>8.0713938438290462</v>
      </c>
    </row>
    <row r="98" spans="1:14" ht="15" customHeight="1">
      <c r="A98" s="9" t="s">
        <v>251</v>
      </c>
      <c r="B98" t="s">
        <v>115</v>
      </c>
      <c r="C98" t="s">
        <v>52</v>
      </c>
      <c r="D98" t="s">
        <v>286</v>
      </c>
      <c r="E98" s="2" t="s">
        <v>125</v>
      </c>
      <c r="F98" s="2" t="s">
        <v>125</v>
      </c>
      <c r="G98" s="5">
        <v>5</v>
      </c>
      <c r="H98">
        <v>78.5</v>
      </c>
      <c r="I98" s="8">
        <v>822</v>
      </c>
      <c r="J98" s="8">
        <v>1466051</v>
      </c>
      <c r="K98" s="5">
        <v>5</v>
      </c>
      <c r="L98" s="8">
        <f t="shared" si="6"/>
        <v>1783.5170316301703</v>
      </c>
      <c r="M98" s="5">
        <f t="shared" ref="M98:M101" si="9">L98/30</f>
        <v>59.450567721005676</v>
      </c>
      <c r="N98" s="7">
        <f t="shared" si="8"/>
        <v>4.8863480318634807</v>
      </c>
    </row>
    <row r="99" spans="1:14">
      <c r="A99" s="9" t="s">
        <v>252</v>
      </c>
      <c r="B99" t="s">
        <v>116</v>
      </c>
      <c r="C99" t="s">
        <v>6</v>
      </c>
      <c r="D99" t="s">
        <v>287</v>
      </c>
      <c r="E99" s="2" t="s">
        <v>125</v>
      </c>
      <c r="F99" s="2" t="s">
        <v>125</v>
      </c>
      <c r="G99" s="5">
        <v>3</v>
      </c>
      <c r="H99">
        <v>0.05</v>
      </c>
      <c r="I99" s="8">
        <v>813</v>
      </c>
      <c r="J99" s="8">
        <v>2446912</v>
      </c>
      <c r="K99" s="5">
        <v>41</v>
      </c>
      <c r="L99" s="8">
        <f t="shared" si="6"/>
        <v>3009.731857318573</v>
      </c>
      <c r="M99" s="5">
        <f t="shared" si="9"/>
        <v>100.32439524395244</v>
      </c>
      <c r="N99" s="7">
        <f t="shared" si="8"/>
        <v>8.2458407049823919</v>
      </c>
    </row>
    <row r="100" spans="1:14">
      <c r="A100" s="9" t="s">
        <v>146</v>
      </c>
      <c r="B100" t="s">
        <v>117</v>
      </c>
      <c r="C100" t="s">
        <v>1</v>
      </c>
      <c r="D100" t="s">
        <v>288</v>
      </c>
      <c r="E100" s="2" t="s">
        <v>125</v>
      </c>
      <c r="F100" s="2" t="s">
        <v>125</v>
      </c>
      <c r="G100" s="5">
        <v>3</v>
      </c>
      <c r="H100">
        <v>0.03</v>
      </c>
      <c r="I100" s="8">
        <v>809</v>
      </c>
      <c r="J100" s="8">
        <v>794057</v>
      </c>
      <c r="K100" s="5">
        <v>9</v>
      </c>
      <c r="L100" s="8">
        <f t="shared" si="6"/>
        <v>981.52904820766378</v>
      </c>
      <c r="M100" s="5">
        <f t="shared" si="9"/>
        <v>32.717634940255458</v>
      </c>
      <c r="N100" s="7">
        <f t="shared" si="8"/>
        <v>2.6891206800209968</v>
      </c>
    </row>
    <row r="101" spans="1:14" ht="15" customHeight="1">
      <c r="A101" s="9" t="s">
        <v>253</v>
      </c>
      <c r="B101" t="s">
        <v>118</v>
      </c>
      <c r="C101" t="s">
        <v>47</v>
      </c>
      <c r="D101" t="s">
        <v>289</v>
      </c>
      <c r="E101" s="2">
        <v>6</v>
      </c>
      <c r="F101" s="3">
        <v>0.65600000000000003</v>
      </c>
      <c r="G101" s="5">
        <v>6</v>
      </c>
      <c r="H101">
        <v>1.76</v>
      </c>
      <c r="I101" s="8">
        <v>796</v>
      </c>
      <c r="J101" s="8">
        <v>2207230</v>
      </c>
      <c r="K101" s="5">
        <v>5</v>
      </c>
      <c r="L101" s="8">
        <f t="shared" si="6"/>
        <v>2772.9020100502512</v>
      </c>
      <c r="M101" s="5">
        <f t="shared" si="9"/>
        <v>92.430067001675042</v>
      </c>
      <c r="N101" s="7">
        <f t="shared" si="8"/>
        <v>7.5969918083568526</v>
      </c>
    </row>
  </sheetData>
  <autoFilter ref="A1:N101">
    <sortState ref="A2:N101">
      <sortCondition descending="1" ref="I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Wulle</dc:creator>
  <cp:lastModifiedBy>mbank</cp:lastModifiedBy>
  <dcterms:created xsi:type="dcterms:W3CDTF">2012-07-24T12:36:16Z</dcterms:created>
  <dcterms:modified xsi:type="dcterms:W3CDTF">2012-08-28T15:46:07Z</dcterms:modified>
</cp:coreProperties>
</file>